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25" windowWidth="15135" windowHeight="765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14" i="5" l="1"/>
  <c r="D24" i="5"/>
  <c r="E23" i="5"/>
  <c r="C24" i="5"/>
  <c r="B24" i="5"/>
  <c r="E22" i="5"/>
  <c r="E21" i="5"/>
  <c r="E20" i="5" l="1"/>
  <c r="E18" i="5"/>
  <c r="E19" i="5"/>
  <c r="E17" i="5"/>
  <c r="E16" i="5" l="1"/>
  <c r="E13" i="5" l="1"/>
  <c r="E12" i="5"/>
  <c r="C18" i="8" l="1"/>
  <c r="B18" i="8"/>
  <c r="E15" i="5"/>
  <c r="E11" i="5" l="1"/>
  <c r="E24" i="5" s="1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<sst xmlns="http://schemas.openxmlformats.org/spreadsheetml/2006/main" count="87" uniqueCount="62">
  <si>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</si>
  <si>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</si>
  <si>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</si>
  <si>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</si>
  <si>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</si>
  <si>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</si>
  <si>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</si>
  <si>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</si>
  <si>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</si>
  <si>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</si>
  <si>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</si>
  <si>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</si>
  <si>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</si>
  <si>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</si>
  <si>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</si>
  <si>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</si>
  <si>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</si>
  <si>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</si>
  <si>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</si>
  <si>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</si>
  <si>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</si>
  <si>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</si>
  <si>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</si>
  <si>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</si>
  <si>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</si>
  <si>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</si>
  <si>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</si>
  <si>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</si>
  <si>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</si>
  <si>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</si>
  <si>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Приобретение подарков в рамках месячника пожилого человека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</si>
  <si>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</si>
  <si>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Остаток кредита на 01.01.2023 года</t>
  </si>
  <si>
    <t>на 01.01.23 г.</t>
  </si>
  <si>
    <t>Расходы на реализацию мерприятий по строительству, реконструкции, ремонту и капитальному ремонту объектов теплоснабжения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</si>
  <si>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</si>
  <si>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Источники финансирования дефицита бюджета муниципального образования Волчихинский район в 2023 году</t>
  </si>
  <si>
    <t>Отчет о расходах бюджета муниципального образования Волчихинский район на капитальные вложения в 2023 году</t>
  </si>
  <si>
    <t>Отчет о предоставлении и погашении бюджетных кредитов в 2023 году</t>
  </si>
  <si>
    <t>Получено кредита в 2023 году</t>
  </si>
  <si>
    <t>Погашено кредита в 2023 году</t>
  </si>
  <si>
    <t>Остаток кредита на 01.01.2024 года</t>
  </si>
  <si>
    <t>Отчет о состоянии муниципального долга на начало и конец 2023 года</t>
  </si>
  <si>
    <t>на 01.01.24 г.</t>
  </si>
  <si>
    <t>Использование резервного фонда районного бюджета в 2023 году</t>
  </si>
  <si>
    <t>На покупку билетов в Калужскую область, Барятинского района, с.Цветовка, для участия в поисковой экспедиции  с 17.04.23г. по 06.05.23 г. в составе сводного поискового отряда "Русич", замимающегося поиском и увековечиванием имен солдат и офицеров РККА, погибших во время Великой Отечественной Войны 1941-1945 г.</t>
  </si>
  <si>
    <t>На оплату за уголь, приобретенный для формирования резервного запаса угля для нужд муниципального образования Волчихинский район</t>
  </si>
  <si>
    <t>На возмещение затрат, понесенных на доставку и захоронение останков Литовченко Николая Филипповича, погибшего во времена ВОВ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</si>
  <si>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2023 году</t>
  </si>
  <si>
    <t>Главе Селиверстовского сельсовета для участия во Всероссийском муниципальном форуме "Малая Родина - сила России" в г. Москва</t>
  </si>
  <si>
    <t>Главе Бор-Форпостовского сельсовета для участия во Всероссийском муниципальном форуме "Малая Родина - сила России" в г. Москва</t>
  </si>
  <si>
    <t>Реализация мероприятий по капитальному ремонту объектов муниципальной собственности (ДШИ)</t>
  </si>
  <si>
    <t>Приобретение котельного оборудования для котельных в школах района и ремонт котельных в образовательных учреждениях района</t>
  </si>
  <si>
    <t>Кап. ремонт помещений в Малышево-Логовской СШ  (Точка роста)</t>
  </si>
  <si>
    <t>Ремонт кровли Селиверстовская СШ (строительные материалы, услуги по ремонту)</t>
  </si>
  <si>
    <t>Ремонт здания Востровской СШ (оконные и дверные изделия, строительные материалы, ремонтные работы)</t>
  </si>
  <si>
    <t>Ремонтные работы в здании Волчихинской СШ №1</t>
  </si>
  <si>
    <t>Ремонтные работы в ЗОЛ "Волна"</t>
  </si>
  <si>
    <t>Ремонт крыши Правдинской СШ</t>
  </si>
  <si>
    <t>Ремонт кровли и канализации в дошкольных организациях района</t>
  </si>
  <si>
    <t>Оборудование пешеходных переходов</t>
  </si>
  <si>
    <t>от 23.05.2024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</si>
</sst>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21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61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36</v>
      </c>
      <c r="B7" s="28"/>
      <c r="C7" s="28"/>
    </row>
    <row r="8" spans="1:8" ht="15.75" x14ac:dyDescent="0.25">
      <c r="A8" s="2"/>
      <c r="B8" s="2"/>
      <c r="C8" s="20" t="s">
        <v>25</v>
      </c>
    </row>
    <row r="9" spans="1:8" ht="15.75" x14ac:dyDescent="0.25">
      <c r="A9" s="11" t="s">
        <v>3</v>
      </c>
      <c r="B9" s="11" t="s">
        <v>5</v>
      </c>
      <c r="C9" s="11" t="s">
        <v>6</v>
      </c>
    </row>
    <row r="10" spans="1:8" ht="35.25" customHeight="1" x14ac:dyDescent="0.25">
      <c r="A10" s="13" t="s">
        <v>15</v>
      </c>
      <c r="B10" s="14">
        <v>-22971.5</v>
      </c>
      <c r="C10" s="14">
        <v>2067.6999999999998</v>
      </c>
    </row>
    <row r="11" spans="1:8" ht="47.25" x14ac:dyDescent="0.25">
      <c r="A11" s="13" t="s">
        <v>16</v>
      </c>
      <c r="B11" s="14">
        <v>22971.5</v>
      </c>
      <c r="C11" s="14">
        <v>-2067.6999999999998</v>
      </c>
    </row>
    <row r="15" spans="1:8" ht="15.75" x14ac:dyDescent="0.25">
      <c r="A15" s="15"/>
      <c r="B15" s="16"/>
      <c r="C15" s="16"/>
      <c r="D15" s="17"/>
    </row>
    <row r="16" spans="1:8" ht="15.75" x14ac:dyDescent="0.25">
      <c r="A16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E5" sqref="D5:F5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22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61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37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25</v>
      </c>
    </row>
    <row r="9" spans="1:9" ht="15.75" x14ac:dyDescent="0.25">
      <c r="A9" s="29" t="s">
        <v>7</v>
      </c>
      <c r="B9" s="32" t="s">
        <v>8</v>
      </c>
      <c r="C9" s="33"/>
      <c r="D9" s="33"/>
      <c r="E9" s="34"/>
    </row>
    <row r="10" spans="1:9" ht="61.5" customHeight="1" x14ac:dyDescent="0.25">
      <c r="A10" s="30"/>
      <c r="B10" s="3" t="s">
        <v>28</v>
      </c>
      <c r="C10" s="3" t="s">
        <v>9</v>
      </c>
      <c r="D10" s="3" t="s">
        <v>10</v>
      </c>
      <c r="E10" s="3" t="s">
        <v>11</v>
      </c>
    </row>
    <row r="11" spans="1:9" ht="73.5" customHeight="1" x14ac:dyDescent="0.25">
      <c r="A11" s="6" t="s">
        <v>29</v>
      </c>
      <c r="B11" s="23">
        <v>4398.3999999999996</v>
      </c>
      <c r="C11" s="19">
        <v>139.5</v>
      </c>
      <c r="D11" s="19">
        <v>45.8</v>
      </c>
      <c r="E11" s="19">
        <f t="shared" ref="E11:E23" si="0">SUM(B11:D11)</f>
        <v>4583.7</v>
      </c>
    </row>
    <row r="12" spans="1:9" ht="73.5" customHeight="1" x14ac:dyDescent="0.25">
      <c r="A12" s="6" t="s">
        <v>34</v>
      </c>
      <c r="B12" s="23">
        <v>0</v>
      </c>
      <c r="C12" s="19">
        <v>10818.8</v>
      </c>
      <c r="D12" s="19">
        <v>109.3</v>
      </c>
      <c r="E12" s="19">
        <f t="shared" si="0"/>
        <v>10928.099999999999</v>
      </c>
    </row>
    <row r="13" spans="1:9" ht="63" x14ac:dyDescent="0.25">
      <c r="A13" s="6" t="s">
        <v>35</v>
      </c>
      <c r="B13" s="23">
        <v>0</v>
      </c>
      <c r="C13" s="19">
        <v>1319.3</v>
      </c>
      <c r="D13" s="19">
        <v>13.3</v>
      </c>
      <c r="E13" s="19">
        <f t="shared" si="0"/>
        <v>1332.6</v>
      </c>
    </row>
    <row r="14" spans="1:9" ht="15.75" x14ac:dyDescent="0.25">
      <c r="A14" s="6" t="s">
        <v>60</v>
      </c>
      <c r="B14" s="23">
        <v>0</v>
      </c>
      <c r="C14" s="19">
        <v>0</v>
      </c>
      <c r="D14" s="19">
        <v>1253.2</v>
      </c>
      <c r="E14" s="19">
        <f t="shared" si="0"/>
        <v>1253.2</v>
      </c>
    </row>
    <row r="15" spans="1:9" ht="36.75" customHeight="1" x14ac:dyDescent="0.25">
      <c r="A15" s="6" t="s">
        <v>51</v>
      </c>
      <c r="B15" s="23">
        <v>0</v>
      </c>
      <c r="C15" s="19">
        <v>0</v>
      </c>
      <c r="D15" s="19">
        <v>261.10000000000002</v>
      </c>
      <c r="E15" s="19">
        <f t="shared" si="0"/>
        <v>261.10000000000002</v>
      </c>
    </row>
    <row r="16" spans="1:9" ht="47.25" x14ac:dyDescent="0.25">
      <c r="A16" s="6" t="s">
        <v>52</v>
      </c>
      <c r="B16" s="23">
        <v>0</v>
      </c>
      <c r="C16" s="19">
        <v>0</v>
      </c>
      <c r="D16" s="19">
        <v>1178</v>
      </c>
      <c r="E16" s="19">
        <f t="shared" si="0"/>
        <v>1178</v>
      </c>
    </row>
    <row r="17" spans="1:5" ht="31.5" x14ac:dyDescent="0.25">
      <c r="A17" s="6" t="s">
        <v>53</v>
      </c>
      <c r="B17" s="23">
        <v>0</v>
      </c>
      <c r="C17" s="19">
        <v>0</v>
      </c>
      <c r="D17" s="19">
        <v>2431.3330000000001</v>
      </c>
      <c r="E17" s="19">
        <f t="shared" si="0"/>
        <v>2431.3330000000001</v>
      </c>
    </row>
    <row r="18" spans="1:5" ht="40.5" customHeight="1" x14ac:dyDescent="0.25">
      <c r="A18" s="6" t="s">
        <v>54</v>
      </c>
      <c r="B18" s="23">
        <v>0</v>
      </c>
      <c r="C18" s="19">
        <v>0</v>
      </c>
      <c r="D18" s="19">
        <v>511</v>
      </c>
      <c r="E18" s="19">
        <f t="shared" si="0"/>
        <v>511</v>
      </c>
    </row>
    <row r="19" spans="1:5" ht="47.25" x14ac:dyDescent="0.25">
      <c r="A19" s="6" t="s">
        <v>55</v>
      </c>
      <c r="B19" s="23">
        <v>0</v>
      </c>
      <c r="C19" s="19">
        <v>0</v>
      </c>
      <c r="D19" s="19">
        <v>1194.846</v>
      </c>
      <c r="E19" s="19">
        <f t="shared" si="0"/>
        <v>1194.846</v>
      </c>
    </row>
    <row r="20" spans="1:5" ht="31.5" x14ac:dyDescent="0.25">
      <c r="A20" s="6" t="s">
        <v>56</v>
      </c>
      <c r="B20" s="23">
        <v>0</v>
      </c>
      <c r="C20" s="19">
        <v>0</v>
      </c>
      <c r="D20" s="19">
        <v>406.3</v>
      </c>
      <c r="E20" s="19">
        <f t="shared" si="0"/>
        <v>406.3</v>
      </c>
    </row>
    <row r="21" spans="1:5" ht="15.75" x14ac:dyDescent="0.25">
      <c r="A21" s="6" t="s">
        <v>57</v>
      </c>
      <c r="B21" s="23">
        <v>0</v>
      </c>
      <c r="C21" s="19">
        <v>0</v>
      </c>
      <c r="D21" s="19">
        <v>94.572000000000003</v>
      </c>
      <c r="E21" s="19">
        <f t="shared" si="0"/>
        <v>94.572000000000003</v>
      </c>
    </row>
    <row r="22" spans="1:5" ht="15.75" x14ac:dyDescent="0.25">
      <c r="A22" s="6" t="s">
        <v>58</v>
      </c>
      <c r="B22" s="23">
        <v>0</v>
      </c>
      <c r="C22" s="19">
        <v>0</v>
      </c>
      <c r="D22" s="19">
        <v>228.97499999999999</v>
      </c>
      <c r="E22" s="19">
        <f t="shared" si="0"/>
        <v>228.97499999999999</v>
      </c>
    </row>
    <row r="23" spans="1:5" ht="31.5" x14ac:dyDescent="0.25">
      <c r="A23" s="6" t="s">
        <v>59</v>
      </c>
      <c r="B23" s="23">
        <v>0</v>
      </c>
      <c r="C23" s="19">
        <v>0</v>
      </c>
      <c r="D23" s="19">
        <v>313.60000000000002</v>
      </c>
      <c r="E23" s="19">
        <f t="shared" si="0"/>
        <v>313.60000000000002</v>
      </c>
    </row>
    <row r="24" spans="1:5" ht="15.75" x14ac:dyDescent="0.25">
      <c r="A24" s="7" t="s">
        <v>4</v>
      </c>
      <c r="B24" s="19">
        <f>SUM(B11:B23)</f>
        <v>4398.3999999999996</v>
      </c>
      <c r="C24" s="19">
        <f>SUM(C11:C23)</f>
        <v>12277.599999999999</v>
      </c>
      <c r="D24" s="19">
        <f>SUM(D11:D23)</f>
        <v>8041.3260000000018</v>
      </c>
      <c r="E24" s="19">
        <f>SUM(E11:E23)</f>
        <v>24717.325999999994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6" sqref="C6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23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61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38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25</v>
      </c>
    </row>
    <row r="9" spans="1:9" ht="78.75" x14ac:dyDescent="0.25">
      <c r="A9" s="5" t="s">
        <v>12</v>
      </c>
      <c r="B9" s="3" t="s">
        <v>32</v>
      </c>
      <c r="C9" s="3" t="s">
        <v>39</v>
      </c>
      <c r="D9" s="3" t="s">
        <v>40</v>
      </c>
      <c r="E9" s="3" t="s">
        <v>41</v>
      </c>
    </row>
    <row r="10" spans="1:9" ht="53.25" customHeight="1" x14ac:dyDescent="0.25">
      <c r="A10" s="3" t="s">
        <v>14</v>
      </c>
      <c r="B10" s="19">
        <v>5013</v>
      </c>
      <c r="C10" s="19">
        <v>0</v>
      </c>
      <c r="D10" s="19">
        <v>423</v>
      </c>
      <c r="E10" s="19">
        <f>B10+C10-D10</f>
        <v>4590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24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61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42</v>
      </c>
      <c r="B7" s="28"/>
      <c r="C7" s="28"/>
    </row>
    <row r="8" spans="1:8" ht="15.75" x14ac:dyDescent="0.25">
      <c r="A8" s="2"/>
      <c r="B8" s="2"/>
      <c r="C8" s="20" t="s">
        <v>25</v>
      </c>
    </row>
    <row r="9" spans="1:8" ht="15.75" x14ac:dyDescent="0.25">
      <c r="A9" s="36" t="s">
        <v>3</v>
      </c>
      <c r="B9" s="32" t="s">
        <v>13</v>
      </c>
      <c r="C9" s="38"/>
    </row>
    <row r="10" spans="1:8" ht="15" customHeight="1" x14ac:dyDescent="0.25">
      <c r="A10" s="37"/>
      <c r="B10" s="26" t="s">
        <v>33</v>
      </c>
      <c r="C10" s="26" t="s">
        <v>43</v>
      </c>
    </row>
    <row r="11" spans="1:8" ht="48.75" customHeight="1" x14ac:dyDescent="0.25">
      <c r="A11" s="4" t="s">
        <v>26</v>
      </c>
      <c r="B11" s="21">
        <v>5013</v>
      </c>
      <c r="C11" s="21">
        <v>4590</v>
      </c>
    </row>
    <row r="12" spans="1:8" ht="31.5" customHeight="1" x14ac:dyDescent="0.25">
      <c r="A12" s="4" t="s">
        <v>17</v>
      </c>
      <c r="B12" s="21">
        <v>0</v>
      </c>
      <c r="C12" s="21">
        <v>0</v>
      </c>
    </row>
    <row r="13" spans="1:8" ht="32.25" customHeight="1" x14ac:dyDescent="0.25">
      <c r="A13" s="8" t="s">
        <v>18</v>
      </c>
      <c r="B13" s="21">
        <v>0</v>
      </c>
      <c r="C13" s="21">
        <f>[1]Гарантии!K21</f>
        <v>0</v>
      </c>
    </row>
    <row r="14" spans="1:8" ht="31.5" x14ac:dyDescent="0.25">
      <c r="A14" s="8" t="s">
        <v>19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20</v>
      </c>
      <c r="B15" s="21">
        <f>SUM(B11:B14)</f>
        <v>5013</v>
      </c>
      <c r="C15" s="21">
        <f>SUM(C11:C14)</f>
        <v>4590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27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61</v>
      </c>
      <c r="C5" s="10"/>
    </row>
    <row r="6" spans="1:3" ht="30" customHeight="1" x14ac:dyDescent="0.25">
      <c r="A6" s="2"/>
      <c r="B6" s="2"/>
      <c r="C6" s="2"/>
    </row>
    <row r="7" spans="1:3" ht="15.75" x14ac:dyDescent="0.25">
      <c r="A7" s="28" t="s">
        <v>44</v>
      </c>
      <c r="B7" s="28"/>
      <c r="C7" s="28"/>
    </row>
    <row r="8" spans="1:3" x14ac:dyDescent="0.25">
      <c r="A8" s="24"/>
      <c r="B8" s="24"/>
      <c r="C8" s="25" t="s">
        <v>25</v>
      </c>
    </row>
    <row r="9" spans="1:3" ht="15.75" x14ac:dyDescent="0.25">
      <c r="A9" s="22" t="s">
        <v>3</v>
      </c>
      <c r="B9" s="22" t="s">
        <v>5</v>
      </c>
      <c r="C9" s="22" t="s">
        <v>6</v>
      </c>
    </row>
    <row r="10" spans="1:3" ht="110.25" x14ac:dyDescent="0.25">
      <c r="A10" s="27" t="s">
        <v>45</v>
      </c>
      <c r="B10" s="19">
        <v>45.555</v>
      </c>
      <c r="C10" s="19">
        <v>45.555</v>
      </c>
    </row>
    <row r="11" spans="1:3" ht="67.5" customHeight="1" x14ac:dyDescent="0.25">
      <c r="A11" s="27" t="s">
        <v>46</v>
      </c>
      <c r="B11" s="19">
        <v>4302.9759999999997</v>
      </c>
      <c r="C11" s="19">
        <v>4302.9759999999997</v>
      </c>
    </row>
    <row r="12" spans="1:3" ht="34.5" customHeight="1" x14ac:dyDescent="0.25">
      <c r="A12" s="27" t="s">
        <v>30</v>
      </c>
      <c r="B12" s="19">
        <v>86</v>
      </c>
      <c r="C12" s="19">
        <v>86</v>
      </c>
    </row>
    <row r="13" spans="1:3" ht="47.25" x14ac:dyDescent="0.25">
      <c r="A13" s="27" t="s">
        <v>47</v>
      </c>
      <c r="B13" s="19">
        <v>30</v>
      </c>
      <c r="C13" s="19">
        <v>30</v>
      </c>
    </row>
    <row r="14" spans="1:3" ht="50.25" customHeight="1" x14ac:dyDescent="0.25">
      <c r="A14" s="27" t="s">
        <v>48</v>
      </c>
      <c r="B14" s="19">
        <v>110.5</v>
      </c>
      <c r="C14" s="19">
        <v>110.5</v>
      </c>
    </row>
    <row r="15" spans="1:3" ht="62.25" customHeight="1" x14ac:dyDescent="0.25">
      <c r="A15" s="27" t="s">
        <v>31</v>
      </c>
      <c r="B15" s="19">
        <v>132</v>
      </c>
      <c r="C15" s="19">
        <v>132</v>
      </c>
    </row>
    <row r="16" spans="1:3" ht="47.25" x14ac:dyDescent="0.25">
      <c r="A16" s="27" t="s">
        <v>49</v>
      </c>
      <c r="B16" s="19">
        <v>86.382000000000005</v>
      </c>
      <c r="C16" s="19">
        <v>86.382000000000005</v>
      </c>
    </row>
    <row r="17" spans="1:3" ht="47.25" x14ac:dyDescent="0.25">
      <c r="A17" s="27" t="s">
        <v>50</v>
      </c>
      <c r="B17" s="19">
        <v>86.382000000000005</v>
      </c>
      <c r="C17" s="19">
        <v>86.382000000000005</v>
      </c>
    </row>
    <row r="18" spans="1:3" ht="15.75" x14ac:dyDescent="0.25">
      <c r="A18" s="18" t="s">
        <v>20</v>
      </c>
      <c r="B18" s="19">
        <f>SUM(B10:B17)</f>
        <v>4879.7949999999992</v>
      </c>
      <c r="C18" s="19">
        <f>SUM(C10:C17)</f>
        <v>4879.7949999999992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2024-04-04T09:52:12Z</cp:lastPrinted>
  <dcterms:created xsi:type="dcterms:W3CDTF">2008-11-25T08:06:35Z</dcterms:created>
  <dcterms:modified xsi:type="dcterms:W3CDTF">2024-05-24T04:25:53Z</dcterms:modified>
</cp:coreProperties>
</file>