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КСП реестр" sheetId="1" r:id="rId1"/>
  </sheets>
  <externalReferences>
    <externalReference r:id="rId2"/>
    <externalReference r:id="rId3"/>
  </externalReferences>
  <definedNames>
    <definedName name="вид_крыши">[1]списки!$D$2:$D$4</definedName>
    <definedName name="мат_стен">[2]списки!$C$2:$C$7</definedName>
    <definedName name="_xlnm.Print_Area" localSheetId="0">'КСП реестр'!$A$1:$R$26</definedName>
    <definedName name="Перечень">#REF!</definedName>
    <definedName name="Перечень2">#REF!</definedName>
    <definedName name="Перечень3">#REF!</definedName>
    <definedName name="Условия">#REF!</definedName>
  </definedNames>
  <calcPr calcId="145621"/>
</workbook>
</file>

<file path=xl/calcChain.xml><?xml version="1.0" encoding="utf-8"?>
<calcChain xmlns="http://schemas.openxmlformats.org/spreadsheetml/2006/main">
  <c r="R14" i="1" l="1"/>
  <c r="Q14" i="1"/>
  <c r="R15" i="1"/>
  <c r="Q15" i="1"/>
  <c r="C14" i="1"/>
  <c r="C15" i="1"/>
  <c r="H18" i="1" l="1"/>
  <c r="G18" i="1"/>
  <c r="H15" i="1"/>
  <c r="G15" i="1"/>
  <c r="G14" i="1" s="1"/>
  <c r="D14" i="1"/>
  <c r="E14" i="1"/>
  <c r="F14" i="1"/>
  <c r="I14" i="1"/>
  <c r="J14" i="1"/>
  <c r="K14" i="1"/>
  <c r="L14" i="1"/>
  <c r="C19" i="1"/>
  <c r="C18" i="1" s="1"/>
  <c r="P14" i="1"/>
  <c r="O14" i="1"/>
  <c r="H14" i="1" l="1"/>
</calcChain>
</file>

<file path=xl/sharedStrings.xml><?xml version="1.0" encoding="utf-8"?>
<sst xmlns="http://schemas.openxmlformats.org/spreadsheetml/2006/main" count="55" uniqueCount="43">
  <si>
    <t>№ п/п</t>
  </si>
  <si>
    <t>Адрес МКД</t>
  </si>
  <si>
    <t>Стоимость капитального ремонта ВСЕГО</t>
  </si>
  <si>
    <t>Виды, установленные ч.1 ст.166 Жилищного Кодекса РФ</t>
  </si>
  <si>
    <t>Виды, установленные нормативным правовым актом Алтайского края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</si>
  <si>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</si>
  <si>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</si>
  <si>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</si>
  <si>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</si>
  <si>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</si>
  <si>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</si>
  <si>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Утепление фасадов</t>
  </si>
  <si>
    <t>Переустройство невентилируемой крыши на вентилируемую крышу, устройство выходов на кровлю</t>
  </si>
  <si>
    <t>руб.</t>
  </si>
  <si>
    <t>ед.</t>
  </si>
  <si>
    <t>кв. м.</t>
  </si>
  <si>
    <t>куб. м.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</si>
  <si>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</si>
  <si>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</si>
  <si>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</si>
  <si>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</si>
  <si>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</si>
  <si>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</si>
  <si>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</si>
  <si>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</si>
  <si>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</si>
  <si>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</si>
  <si>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</si>
  <si>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</si>
  <si>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</si>
  <si>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</si>
  <si>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</si>
  <si>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</si>
  <si>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</si>
  <si>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</si>
  <si>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 по МО</t>
  </si>
  <si>
    <r>
      <t xml:space="preserve"> РЕЕСТР
многоквартирных домов по видам капитального ремонта,подлежащих включению в краткосрочный план реализации краевой программы </t>
    </r>
    <r>
      <rPr>
        <sz val="22"/>
        <rFont val="Calibri"/>
        <family val="2"/>
        <charset val="204"/>
      </rPr>
      <t>к</t>
    </r>
    <r>
      <rPr>
        <sz val="22"/>
        <rFont val="Times New Roman"/>
        <family val="1"/>
        <charset val="204"/>
      </rPr>
      <t>апитального ремонта общего имущества в многоквартирных домах на 2023-2025 годы</t>
    </r>
  </si>
  <si>
    <t>Волчихинский район, с. Волчиха, ул. Кирова, 46</t>
  </si>
  <si>
    <t>Волчихинский район, с. Волчиха, ул.Кирова, 89а</t>
  </si>
  <si>
    <t>Итого по МО в 2025 году</t>
  </si>
  <si>
    <t>Итого по МО в 2023 году</t>
  </si>
  <si>
    <t>Волчихинский район, с. Волчиха, ул. 30 лет Октября, 142</t>
  </si>
  <si>
    <t xml:space="preserve">        УТВЕРЖДЕН 
        постановлением Администрации
        Волчихинского района
        от 29.09.2023  № 546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</si>
</sst>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2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Calibri"/>
      <family val="2"/>
      <charset val="204"/>
    </font>
    <font>
      <sz val="22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7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7"/>
      <name val="Arial"/>
      <family val="2"/>
      <charset val="204"/>
    </font>
    <font>
      <b/>
      <sz val="11"/>
      <name val="Arial Cyr"/>
    </font>
    <font>
      <sz val="10"/>
      <name val="Arial"/>
      <family val="2"/>
      <charset val="204"/>
    </font>
    <font>
      <sz val="14"/>
      <color indexed="8"/>
      <name val="Times New Roman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2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84">
    <xf numFmtId="0" fontId="0" fillId="0" borderId="0"/>
    <xf numFmtId="0" fontId="2" fillId="0" borderId="0" applyNumberFormat="0" applyFont="0" applyFill="0" applyBorder="0" applyAlignment="0" applyProtection="0"/>
    <xf numFmtId="0" fontId="11" fillId="0" borderId="6" applyNumberFormat="0" applyFill="0" applyProtection="0">
      <alignment horizontal="center" vertical="top" wrapText="1"/>
    </xf>
    <xf numFmtId="0" fontId="11" fillId="0" borderId="6" applyNumberFormat="0" applyFill="0" applyProtection="0">
      <alignment vertical="top"/>
    </xf>
    <xf numFmtId="0" fontId="12" fillId="0" borderId="0" applyNumberFormat="0" applyFill="0" applyBorder="0" applyProtection="0">
      <alignment horizontal="center" vertical="top"/>
    </xf>
    <xf numFmtId="164" fontId="2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7" fillId="0" borderId="0"/>
    <xf numFmtId="0" fontId="13" fillId="0" borderId="0" applyNumberFormat="0" applyFont="0" applyFill="0" applyBorder="0" applyAlignment="0" applyProtection="0"/>
    <xf numFmtId="0" fontId="15" fillId="0" borderId="0"/>
    <xf numFmtId="0" fontId="18" fillId="0" borderId="0"/>
    <xf numFmtId="0" fontId="19" fillId="0" borderId="0" applyNumberFormat="0" applyBorder="0" applyProtection="0">
      <alignment horizontal="left" vertical="center"/>
    </xf>
    <xf numFmtId="0" fontId="18" fillId="0" borderId="0"/>
    <xf numFmtId="0" fontId="13" fillId="0" borderId="0" applyNumberFormat="0" applyFont="0" applyFill="0" applyBorder="0" applyAlignment="0" applyProtection="0"/>
    <xf numFmtId="0" fontId="1" fillId="0" borderId="0"/>
    <xf numFmtId="0" fontId="13" fillId="0" borderId="0" applyNumberFormat="0" applyFont="0" applyFill="0" applyBorder="0" applyAlignment="0" applyProtection="0"/>
    <xf numFmtId="0" fontId="17" fillId="0" borderId="0"/>
    <xf numFmtId="0" fontId="13" fillId="0" borderId="0" applyNumberFormat="0" applyFont="0" applyFill="0" applyBorder="0" applyAlignment="0" applyProtection="0"/>
    <xf numFmtId="0" fontId="18" fillId="0" borderId="0"/>
    <xf numFmtId="0" fontId="13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right" vertical="top" wrapText="1"/>
    </xf>
    <xf numFmtId="0" fontId="6" fillId="0" borderId="0" xfId="0" applyFont="1"/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8" fillId="2" borderId="18" xfId="1" applyNumberFormat="1" applyFont="1" applyFill="1" applyBorder="1" applyAlignment="1" applyProtection="1">
      <alignment wrapText="1"/>
    </xf>
    <xf numFmtId="4" fontId="7" fillId="2" borderId="18" xfId="0" applyNumberFormat="1" applyFont="1" applyFill="1" applyBorder="1" applyAlignment="1" applyProtection="1">
      <alignment horizontal="right" wrapText="1"/>
    </xf>
    <xf numFmtId="3" fontId="7" fillId="2" borderId="18" xfId="0" applyNumberFormat="1" applyFont="1" applyFill="1" applyBorder="1" applyAlignment="1" applyProtection="1">
      <alignment horizontal="center" wrapText="1"/>
    </xf>
    <xf numFmtId="4" fontId="7" fillId="2" borderId="6" xfId="0" applyNumberFormat="1" applyFont="1" applyFill="1" applyBorder="1" applyAlignment="1" applyProtection="1">
      <alignment horizontal="right" wrapText="1"/>
    </xf>
    <xf numFmtId="0" fontId="9" fillId="2" borderId="6" xfId="1" applyFont="1" applyFill="1" applyBorder="1" applyAlignment="1">
      <alignment horizontal="center" vertical="top" wrapText="1"/>
    </xf>
    <xf numFmtId="1" fontId="3" fillId="2" borderId="18" xfId="1" applyNumberFormat="1" applyFont="1" applyFill="1" applyBorder="1" applyAlignment="1">
      <alignment horizontal="left" vertical="top" wrapText="1"/>
    </xf>
    <xf numFmtId="3" fontId="9" fillId="2" borderId="6" xfId="1" applyNumberFormat="1" applyFont="1" applyFill="1" applyBorder="1" applyAlignment="1">
      <alignment horizontal="right" vertical="top" wrapText="1"/>
    </xf>
    <xf numFmtId="4" fontId="3" fillId="2" borderId="6" xfId="0" applyNumberFormat="1" applyFont="1" applyFill="1" applyBorder="1" applyAlignment="1">
      <alignment horizontal="right" vertical="top"/>
    </xf>
    <xf numFmtId="3" fontId="3" fillId="2" borderId="6" xfId="0" applyNumberFormat="1" applyFont="1" applyFill="1" applyBorder="1" applyAlignment="1" applyProtection="1">
      <alignment horizontal="center" vertical="top" wrapText="1"/>
    </xf>
    <xf numFmtId="4" fontId="3" fillId="2" borderId="6" xfId="0" applyNumberFormat="1" applyFont="1" applyFill="1" applyBorder="1" applyAlignment="1" applyProtection="1">
      <alignment horizontal="right" vertical="top" wrapText="1"/>
    </xf>
    <xf numFmtId="4" fontId="3" fillId="2" borderId="18" xfId="0" applyNumberFormat="1" applyFont="1" applyFill="1" applyBorder="1" applyAlignment="1" applyProtection="1">
      <alignment horizontal="right" vertical="top" wrapText="1"/>
    </xf>
    <xf numFmtId="4" fontId="3" fillId="2" borderId="18" xfId="0" applyNumberFormat="1" applyFont="1" applyFill="1" applyBorder="1" applyAlignment="1">
      <alignment horizontal="right" vertical="top"/>
    </xf>
    <xf numFmtId="3" fontId="3" fillId="2" borderId="18" xfId="0" applyNumberFormat="1" applyFont="1" applyFill="1" applyBorder="1" applyAlignment="1" applyProtection="1">
      <alignment horizontal="center" vertical="top" wrapText="1"/>
    </xf>
    <xf numFmtId="0" fontId="3" fillId="2" borderId="6" xfId="1" applyNumberFormat="1" applyFont="1" applyFill="1" applyBorder="1" applyAlignment="1">
      <alignment horizontal="center" vertical="center"/>
    </xf>
    <xf numFmtId="3" fontId="3" fillId="2" borderId="6" xfId="1" applyNumberFormat="1" applyFont="1" applyFill="1" applyBorder="1" applyAlignment="1">
      <alignment horizontal="right" vertical="center"/>
    </xf>
    <xf numFmtId="0" fontId="10" fillId="2" borderId="0" xfId="1" applyNumberFormat="1" applyFont="1" applyFill="1" applyBorder="1" applyAlignment="1">
      <alignment horizontal="left" vertical="center"/>
    </xf>
    <xf numFmtId="1" fontId="10" fillId="2" borderId="0" xfId="1" applyNumberFormat="1" applyFont="1" applyFill="1" applyBorder="1" applyAlignment="1">
      <alignment horizontal="left" vertical="center"/>
    </xf>
    <xf numFmtId="0" fontId="10" fillId="2" borderId="0" xfId="1" applyNumberFormat="1" applyFont="1" applyFill="1" applyBorder="1" applyAlignment="1">
      <alignment vertical="center"/>
    </xf>
    <xf numFmtId="1" fontId="10" fillId="2" borderId="0" xfId="1" applyNumberFormat="1" applyFont="1" applyFill="1" applyBorder="1" applyAlignment="1">
      <alignment vertical="center"/>
    </xf>
    <xf numFmtId="0" fontId="10" fillId="2" borderId="0" xfId="1" applyNumberFormat="1" applyFont="1" applyFill="1" applyBorder="1" applyAlignment="1">
      <alignment horizontal="center" vertical="center"/>
    </xf>
    <xf numFmtId="4" fontId="9" fillId="2" borderId="6" xfId="1" applyNumberFormat="1" applyFont="1" applyFill="1" applyBorder="1" applyAlignment="1">
      <alignment horizontal="right" vertical="top" wrapText="1"/>
    </xf>
    <xf numFmtId="0" fontId="0" fillId="0" borderId="6" xfId="0" applyBorder="1"/>
    <xf numFmtId="0" fontId="7" fillId="2" borderId="22" xfId="1" applyNumberFormat="1" applyFont="1" applyFill="1" applyBorder="1" applyAlignment="1">
      <alignment horizontal="center"/>
    </xf>
    <xf numFmtId="0" fontId="10" fillId="2" borderId="0" xfId="1" applyNumberFormat="1" applyFont="1" applyFill="1" applyBorder="1" applyAlignment="1">
      <alignment horizontal="left" vertical="center"/>
    </xf>
    <xf numFmtId="0" fontId="10" fillId="2" borderId="0" xfId="1" applyNumberFormat="1" applyFont="1" applyFill="1" applyBorder="1" applyAlignment="1">
      <alignment horizontal="left" vertical="center" wrapText="1"/>
    </xf>
    <xf numFmtId="0" fontId="10" fillId="2" borderId="0" xfId="1" applyNumberFormat="1" applyFont="1" applyFill="1" applyBorder="1" applyAlignment="1">
      <alignment horizontal="center" vertical="center"/>
    </xf>
    <xf numFmtId="1" fontId="10" fillId="2" borderId="0" xfId="1" applyNumberFormat="1" applyFont="1" applyFill="1" applyBorder="1" applyAlignment="1">
      <alignment horizontal="center"/>
    </xf>
    <xf numFmtId="1" fontId="10" fillId="2" borderId="0" xfId="1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 applyProtection="1">
      <alignment horizontal="left" wrapText="1"/>
    </xf>
    <xf numFmtId="0" fontId="7" fillId="2" borderId="21" xfId="0" applyNumberFormat="1" applyFont="1" applyFill="1" applyBorder="1" applyAlignment="1" applyProtection="1">
      <alignment horizontal="left" wrapText="1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 applyProtection="1">
      <alignment horizontal="left" wrapText="1"/>
    </xf>
    <xf numFmtId="0" fontId="7" fillId="2" borderId="20" xfId="0" applyNumberFormat="1" applyFont="1" applyFill="1" applyBorder="1" applyAlignment="1" applyProtection="1">
      <alignment horizontal="left" wrapText="1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>
      <alignment vertical="top"/>
    </xf>
    <xf numFmtId="0" fontId="20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</cellXfs>
  <cellStyles count="84">
    <cellStyle name="DefaultHeaderCollumn" xfId="2"/>
    <cellStyle name="NormalReport" xfId="3"/>
    <cellStyle name="NormalTitle" xfId="4"/>
    <cellStyle name="Денежный 2" xfId="5"/>
    <cellStyle name="Обычный" xfId="0" builtinId="0"/>
    <cellStyle name="Обычный 10 2" xfId="6"/>
    <cellStyle name="Обычный 2" xfId="7"/>
    <cellStyle name="Обычный 2 2" xfId="8"/>
    <cellStyle name="Обычный 2 2 2" xfId="9"/>
    <cellStyle name="Обычный 2 3" xfId="10"/>
    <cellStyle name="Обычный 2 3 2" xfId="11"/>
    <cellStyle name="Обычный 2 4" xfId="12"/>
    <cellStyle name="Обычный 2 4 10" xfId="13"/>
    <cellStyle name="Обычный 2 4 11" xfId="14"/>
    <cellStyle name="Обычный 2 4 12" xfId="15"/>
    <cellStyle name="Обычный 2 4 13" xfId="16"/>
    <cellStyle name="Обычный 2 4 14" xfId="17"/>
    <cellStyle name="Обычный 2 4 15" xfId="18"/>
    <cellStyle name="Обычный 2 4 16" xfId="19"/>
    <cellStyle name="Обычный 2 4 17" xfId="20"/>
    <cellStyle name="Обычный 2 4 18" xfId="21"/>
    <cellStyle name="Обычный 2 4 19" xfId="22"/>
    <cellStyle name="Обычный 2 4 2" xfId="23"/>
    <cellStyle name="Обычный 2 4 20" xfId="24"/>
    <cellStyle name="Обычный 2 4 21" xfId="25"/>
    <cellStyle name="Обычный 2 4 22" xfId="26"/>
    <cellStyle name="Обычный 2 4 23" xfId="27"/>
    <cellStyle name="Обычный 2 4 24" xfId="28"/>
    <cellStyle name="Обычный 2 4 25" xfId="29"/>
    <cellStyle name="Обычный 2 4 26" xfId="30"/>
    <cellStyle name="Обычный 2 4 27" xfId="31"/>
    <cellStyle name="Обычный 2 4 28" xfId="32"/>
    <cellStyle name="Обычный 2 4 29" xfId="33"/>
    <cellStyle name="Обычный 2 4 3" xfId="34"/>
    <cellStyle name="Обычный 2 4 30" xfId="35"/>
    <cellStyle name="Обычный 2 4 31" xfId="36"/>
    <cellStyle name="Обычный 2 4 32" xfId="37"/>
    <cellStyle name="Обычный 2 4 33" xfId="38"/>
    <cellStyle name="Обычный 2 4 34" xfId="39"/>
    <cellStyle name="Обычный 2 4 35" xfId="40"/>
    <cellStyle name="Обычный 2 4 36" xfId="41"/>
    <cellStyle name="Обычный 2 4 37" xfId="42"/>
    <cellStyle name="Обычный 2 4 38" xfId="43"/>
    <cellStyle name="Обычный 2 4 39" xfId="44"/>
    <cellStyle name="Обычный 2 4 4" xfId="45"/>
    <cellStyle name="Обычный 2 4 40" xfId="46"/>
    <cellStyle name="Обычный 2 4 41" xfId="47"/>
    <cellStyle name="Обычный 2 4 42" xfId="48"/>
    <cellStyle name="Обычный 2 4 43" xfId="49"/>
    <cellStyle name="Обычный 2 4 44" xfId="50"/>
    <cellStyle name="Обычный 2 4 45" xfId="51"/>
    <cellStyle name="Обычный 2 4 46" xfId="52"/>
    <cellStyle name="Обычный 2 4 47" xfId="53"/>
    <cellStyle name="Обычный 2 4 48" xfId="54"/>
    <cellStyle name="Обычный 2 4 49" xfId="55"/>
    <cellStyle name="Обычный 2 4 5" xfId="56"/>
    <cellStyle name="Обычный 2 4 50" xfId="57"/>
    <cellStyle name="Обычный 2 4 51" xfId="58"/>
    <cellStyle name="Обычный 2 4 52" xfId="59"/>
    <cellStyle name="Обычный 2 4 53" xfId="60"/>
    <cellStyle name="Обычный 2 4 54" xfId="61"/>
    <cellStyle name="Обычный 2 4 55" xfId="62"/>
    <cellStyle name="Обычный 2 4 56" xfId="63"/>
    <cellStyle name="Обычный 2 4 6" xfId="64"/>
    <cellStyle name="Обычный 2 4 7" xfId="65"/>
    <cellStyle name="Обычный 2 4 8" xfId="66"/>
    <cellStyle name="Обычный 2 4 9" xfId="67"/>
    <cellStyle name="Обычный 2 5" xfId="68"/>
    <cellStyle name="Обычный 2 6" xfId="69"/>
    <cellStyle name="Обычный 2 7" xfId="70"/>
    <cellStyle name="Обычный 2_Копия КрПлан 2014-15 17.01.2016" xfId="71"/>
    <cellStyle name="Обычный 3" xfId="72"/>
    <cellStyle name="Обычный 3 2" xfId="73"/>
    <cellStyle name="Обычный 4" xfId="74"/>
    <cellStyle name="Обычный 4 2" xfId="75"/>
    <cellStyle name="Обычный 5" xfId="76"/>
    <cellStyle name="Обычный 5 2" xfId="77"/>
    <cellStyle name="Обычный 6" xfId="78"/>
    <cellStyle name="Обычный 6 2" xfId="79"/>
    <cellStyle name="Обычный 6 3" xfId="80"/>
    <cellStyle name="Обычный 7" xfId="1"/>
    <cellStyle name="Обычный 7 2" xfId="81"/>
    <cellStyle name="Процентный 2" xfId="82"/>
    <cellStyle name="Финансовый 2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lotdel\&#1055;&#1086;&#1095;&#1090;&#1072;\Documents%20and%20Settings\Penyaskin\&#1056;&#1072;&#1073;&#1086;&#1095;&#1080;&#1081;%20&#1089;&#1090;&#1086;&#1083;\&#1050;&#1057;&#1055;%2017-19,%20&#1074;&#1082;&#1083;-&#1080;&#1089;&#1082;\&#1079;&#1072;&#1090;&#1086;\2016.09\&#1087;&#1088;1_&#1048;&#1089;&#1082;&#1083;_10%20&#1087;&#1088;4_&#1058;&#1077;&#1093;&#1061;&#1072;&#1088;_25%20&#1057;&#1080;&#1073;&#1080;&#1088;&#1089;&#1082;&#1080;&#108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lotdel\&#1055;&#1086;&#1095;&#1090;&#1072;\Documents%20and%20Settings\&#1040;&#1076;&#1084;&#1080;&#1085;&#1080;&#1089;&#1090;&#1088;&#1072;&#1090;&#1086;&#1088;\&#1056;&#1072;&#1073;&#1086;&#1095;&#1080;&#1081;%20&#1089;&#1090;&#1086;&#1083;\&#1040;&#1082;&#1090;&#1091;&#1072;&#1083;&#1080;&#1079;&#1072;&#1094;&#1080;&#1103;%20&#1087;&#1088;&#1086;&#1075;&#1088;&#1072;&#1084;&#1084;&#1099;%202016\&#1050;&#1055;%202017-2019\&#1087;&#1088;1_&#1048;&#1089;&#1082;&#1083;_10%20&#1087;&#1088;4_&#1058;&#1077;&#1093;&#1061;&#1072;&#1088;_25%20&#1057;&#1080;&#1073;&#1080;&#1088;&#1089;&#1082;&#1080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Зап"/>
      <sheetName val="1Искл"/>
      <sheetName val="4ТехХар"/>
      <sheetName val="списки"/>
      <sheetName val="Лист1"/>
    </sheetNames>
    <sheetDataSet>
      <sheetData sheetId="0" refreshError="1"/>
      <sheetData sheetId="1" refreshError="1"/>
      <sheetData sheetId="2" refreshError="1"/>
      <sheetData sheetId="3">
        <row r="2">
          <cell r="D2" t="str">
            <v>скатная</v>
          </cell>
        </row>
        <row r="3">
          <cell r="D3" t="str">
            <v>рулонная</v>
          </cell>
        </row>
        <row r="4">
          <cell r="D4" t="str">
            <v>лотковая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Зап"/>
      <sheetName val="1Искл"/>
      <sheetName val="4ТехХар"/>
      <sheetName val="списки"/>
      <sheetName val="Лист1"/>
    </sheetNames>
    <sheetDataSet>
      <sheetData sheetId="0" refreshError="1"/>
      <sheetData sheetId="1" refreshError="1"/>
      <sheetData sheetId="2" refreshError="1"/>
      <sheetData sheetId="3">
        <row r="2">
          <cell r="C2" t="str">
            <v>кирпичные</v>
          </cell>
        </row>
        <row r="3">
          <cell r="C3" t="str">
            <v>монолитные</v>
          </cell>
        </row>
        <row r="4">
          <cell r="C4" t="str">
            <v>блочные</v>
          </cell>
        </row>
        <row r="5">
          <cell r="C5" t="str">
            <v>панельные</v>
          </cell>
        </row>
        <row r="6">
          <cell r="C6" t="str">
            <v>деревянные</v>
          </cell>
        </row>
        <row r="7">
          <cell r="C7" t="str">
            <v>смешанные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view="pageBreakPreview" zoomScale="50" zoomScaleNormal="60" zoomScaleSheetLayoutView="50" workbookViewId="0">
      <selection activeCell="M1" sqref="M1:R5"/>
    </sheetView>
  </sheetViews>
  <sheetFormatPr defaultRowHeight="12.75" x14ac:dyDescent="0.2"/>
  <cols>
    <col min="2" max="2" width="70.5703125" customWidth="1"/>
    <col min="3" max="3" width="26.7109375" customWidth="1"/>
    <col min="4" max="4" width="21.7109375" customWidth="1"/>
    <col min="5" max="5" width="12.42578125" customWidth="1"/>
    <col min="6" max="6" width="20.7109375" customWidth="1"/>
    <col min="7" max="7" width="18.140625" customWidth="1"/>
    <col min="8" max="8" width="16.5703125" customWidth="1"/>
    <col min="9" max="9" width="15.140625" customWidth="1"/>
    <col min="10" max="10" width="18.42578125" customWidth="1"/>
    <col min="11" max="11" width="16.140625" customWidth="1"/>
    <col min="12" max="12" width="18.5703125" customWidth="1"/>
    <col min="13" max="13" width="13.140625" customWidth="1"/>
    <col min="14" max="14" width="16.7109375" customWidth="1"/>
    <col min="15" max="15" width="14.140625" customWidth="1"/>
    <col min="16" max="16" width="18" customWidth="1"/>
    <col min="17" max="17" width="14.7109375" customWidth="1"/>
    <col min="18" max="18" width="19.5703125" customWidth="1"/>
  </cols>
  <sheetData>
    <row r="1" spans="1:18" ht="30.7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59" t="s">
        <v>42</v>
      </c>
      <c r="N1" s="59"/>
      <c r="O1" s="59"/>
      <c r="P1" s="59"/>
      <c r="Q1" s="59"/>
      <c r="R1" s="59"/>
    </row>
    <row r="2" spans="1:18" ht="30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3"/>
      <c r="L2" s="2"/>
      <c r="M2" s="59"/>
      <c r="N2" s="59"/>
      <c r="O2" s="59"/>
      <c r="P2" s="59"/>
      <c r="Q2" s="59"/>
      <c r="R2" s="59"/>
    </row>
    <row r="3" spans="1:18" ht="30.7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59"/>
      <c r="N3" s="59"/>
      <c r="O3" s="59"/>
      <c r="P3" s="59"/>
      <c r="Q3" s="59"/>
      <c r="R3" s="59"/>
    </row>
    <row r="4" spans="1:18" ht="30.75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3"/>
      <c r="L4" s="2"/>
      <c r="M4" s="59"/>
      <c r="N4" s="59"/>
      <c r="O4" s="59"/>
      <c r="P4" s="59"/>
      <c r="Q4" s="59"/>
      <c r="R4" s="59"/>
    </row>
    <row r="5" spans="1:18" ht="30.75" customHeigh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3"/>
      <c r="L5" s="2"/>
      <c r="M5" s="59"/>
      <c r="N5" s="59"/>
      <c r="O5" s="59"/>
      <c r="P5" s="59"/>
      <c r="Q5" s="59"/>
      <c r="R5" s="59"/>
    </row>
    <row r="6" spans="1:18" ht="18.75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2"/>
      <c r="N6" s="2"/>
      <c r="O6" s="2"/>
      <c r="P6" s="2"/>
      <c r="Q6" s="2"/>
      <c r="R6" s="2"/>
    </row>
    <row r="7" spans="1:18" ht="18.75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2"/>
    </row>
    <row r="8" spans="1:18" s="7" customFormat="1" ht="115.5" customHeight="1" x14ac:dyDescent="0.35">
      <c r="A8" s="57" t="s">
        <v>36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ht="18.75" x14ac:dyDescent="0.3">
      <c r="A9" s="43"/>
      <c r="B9" s="43"/>
      <c r="C9" s="43"/>
      <c r="D9" s="43"/>
      <c r="E9" s="43"/>
      <c r="F9" s="2"/>
      <c r="G9" s="2"/>
      <c r="H9" s="2"/>
      <c r="I9" s="2"/>
      <c r="J9" s="2"/>
      <c r="K9" s="3"/>
      <c r="L9" s="2"/>
      <c r="M9" s="2"/>
      <c r="N9" s="2"/>
      <c r="O9" s="2"/>
      <c r="P9" s="2"/>
      <c r="Q9" s="2"/>
      <c r="R9" s="2"/>
    </row>
    <row r="10" spans="1:18" ht="41.25" customHeight="1" x14ac:dyDescent="0.2">
      <c r="A10" s="44" t="s">
        <v>0</v>
      </c>
      <c r="B10" s="47" t="s">
        <v>1</v>
      </c>
      <c r="C10" s="47" t="s">
        <v>2</v>
      </c>
      <c r="D10" s="50" t="s">
        <v>3</v>
      </c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60" t="s">
        <v>4</v>
      </c>
      <c r="P10" s="60"/>
      <c r="Q10" s="60"/>
      <c r="R10" s="60"/>
    </row>
    <row r="11" spans="1:18" ht="166.5" customHeight="1" x14ac:dyDescent="0.2">
      <c r="A11" s="45"/>
      <c r="B11" s="48"/>
      <c r="C11" s="49"/>
      <c r="D11" s="8" t="s">
        <v>5</v>
      </c>
      <c r="E11" s="53" t="s">
        <v>6</v>
      </c>
      <c r="F11" s="54"/>
      <c r="G11" s="53" t="s">
        <v>7</v>
      </c>
      <c r="H11" s="54"/>
      <c r="I11" s="53" t="s">
        <v>8</v>
      </c>
      <c r="J11" s="54"/>
      <c r="K11" s="53" t="s">
        <v>9</v>
      </c>
      <c r="L11" s="54"/>
      <c r="M11" s="53" t="s">
        <v>10</v>
      </c>
      <c r="N11" s="54"/>
      <c r="O11" s="61" t="s">
        <v>11</v>
      </c>
      <c r="P11" s="62"/>
      <c r="Q11" s="63" t="s">
        <v>12</v>
      </c>
      <c r="R11" s="63"/>
    </row>
    <row r="12" spans="1:18" ht="18.75" x14ac:dyDescent="0.2">
      <c r="A12" s="46"/>
      <c r="B12" s="49"/>
      <c r="C12" s="8" t="s">
        <v>13</v>
      </c>
      <c r="D12" s="8" t="s">
        <v>13</v>
      </c>
      <c r="E12" s="8" t="s">
        <v>14</v>
      </c>
      <c r="F12" s="8" t="s">
        <v>13</v>
      </c>
      <c r="G12" s="8" t="s">
        <v>15</v>
      </c>
      <c r="H12" s="8" t="s">
        <v>13</v>
      </c>
      <c r="I12" s="8" t="s">
        <v>15</v>
      </c>
      <c r="J12" s="8" t="s">
        <v>13</v>
      </c>
      <c r="K12" s="8" t="s">
        <v>15</v>
      </c>
      <c r="L12" s="8" t="s">
        <v>13</v>
      </c>
      <c r="M12" s="8" t="s">
        <v>16</v>
      </c>
      <c r="N12" s="8" t="s">
        <v>13</v>
      </c>
      <c r="O12" s="8" t="s">
        <v>15</v>
      </c>
      <c r="P12" s="9" t="s">
        <v>13</v>
      </c>
      <c r="Q12" s="10" t="s">
        <v>15</v>
      </c>
      <c r="R12" s="11" t="s">
        <v>13</v>
      </c>
    </row>
    <row r="13" spans="1:18" ht="18.75" x14ac:dyDescent="0.2">
      <c r="A13" s="12" t="s">
        <v>17</v>
      </c>
      <c r="B13" s="8" t="s">
        <v>18</v>
      </c>
      <c r="C13" s="12" t="s">
        <v>19</v>
      </c>
      <c r="D13" s="8" t="s">
        <v>20</v>
      </c>
      <c r="E13" s="12" t="s">
        <v>21</v>
      </c>
      <c r="F13" s="8" t="s">
        <v>22</v>
      </c>
      <c r="G13" s="12" t="s">
        <v>23</v>
      </c>
      <c r="H13" s="8" t="s">
        <v>24</v>
      </c>
      <c r="I13" s="12" t="s">
        <v>25</v>
      </c>
      <c r="J13" s="8" t="s">
        <v>26</v>
      </c>
      <c r="K13" s="12" t="s">
        <v>27</v>
      </c>
      <c r="L13" s="8" t="s">
        <v>28</v>
      </c>
      <c r="M13" s="12" t="s">
        <v>29</v>
      </c>
      <c r="N13" s="8" t="s">
        <v>30</v>
      </c>
      <c r="O13" s="12" t="s">
        <v>31</v>
      </c>
      <c r="P13" s="8" t="s">
        <v>32</v>
      </c>
      <c r="Q13" s="12" t="s">
        <v>33</v>
      </c>
      <c r="R13" s="8" t="s">
        <v>34</v>
      </c>
    </row>
    <row r="14" spans="1:18" ht="21.75" customHeight="1" x14ac:dyDescent="0.3">
      <c r="A14" s="35"/>
      <c r="B14" s="13" t="s">
        <v>35</v>
      </c>
      <c r="C14" s="14">
        <f>C15+C18</f>
        <v>13066679.77</v>
      </c>
      <c r="D14" s="14">
        <f>D16+D19</f>
        <v>0</v>
      </c>
      <c r="E14" s="14">
        <f>E16+E19</f>
        <v>0</v>
      </c>
      <c r="F14" s="14">
        <f>F16+F19</f>
        <v>0</v>
      </c>
      <c r="G14" s="14">
        <f>G15+G18</f>
        <v>1632.9</v>
      </c>
      <c r="H14" s="14">
        <f>H15+H18</f>
        <v>9621650.9699999988</v>
      </c>
      <c r="I14" s="14">
        <f>I16+I19</f>
        <v>0</v>
      </c>
      <c r="J14" s="14">
        <f>J16+J19</f>
        <v>0</v>
      </c>
      <c r="K14" s="14">
        <f>K16+K19</f>
        <v>0</v>
      </c>
      <c r="L14" s="14">
        <f>L16+L19</f>
        <v>0</v>
      </c>
      <c r="M14" s="14"/>
      <c r="N14" s="14"/>
      <c r="O14" s="14">
        <f>SUM(O19+O20)</f>
        <v>0</v>
      </c>
      <c r="P14" s="14">
        <f>SUM(P19+P20)</f>
        <v>0</v>
      </c>
      <c r="Q14" s="14">
        <f>Q15</f>
        <v>491.44</v>
      </c>
      <c r="R14" s="14">
        <f>R15</f>
        <v>3445028.8</v>
      </c>
    </row>
    <row r="15" spans="1:18" ht="26.25" customHeight="1" x14ac:dyDescent="0.3">
      <c r="A15" s="55" t="s">
        <v>40</v>
      </c>
      <c r="B15" s="56"/>
      <c r="C15" s="14">
        <f>C16+C17</f>
        <v>9130576.6099999994</v>
      </c>
      <c r="D15" s="14"/>
      <c r="E15" s="15"/>
      <c r="F15" s="14"/>
      <c r="G15" s="14">
        <f>G16</f>
        <v>964.9</v>
      </c>
      <c r="H15" s="14">
        <f>H16</f>
        <v>5685547.8099999996</v>
      </c>
      <c r="I15" s="14"/>
      <c r="J15" s="14"/>
      <c r="K15" s="14"/>
      <c r="L15" s="14"/>
      <c r="M15" s="14"/>
      <c r="N15" s="14"/>
      <c r="O15" s="14"/>
      <c r="P15" s="14"/>
      <c r="Q15" s="14">
        <f>Q17</f>
        <v>491.44</v>
      </c>
      <c r="R15" s="16">
        <f>R17</f>
        <v>3445028.8</v>
      </c>
    </row>
    <row r="16" spans="1:18" ht="17.25" customHeight="1" x14ac:dyDescent="0.2">
      <c r="A16" s="17">
        <v>1</v>
      </c>
      <c r="B16" s="18" t="s">
        <v>37</v>
      </c>
      <c r="C16" s="33">
        <v>5685547.8099999996</v>
      </c>
      <c r="D16" s="20"/>
      <c r="E16" s="21"/>
      <c r="F16" s="22"/>
      <c r="G16" s="22">
        <v>964.9</v>
      </c>
      <c r="H16" s="33">
        <v>5685547.8099999996</v>
      </c>
      <c r="I16" s="22"/>
      <c r="J16" s="22"/>
      <c r="K16" s="20"/>
      <c r="L16" s="20"/>
      <c r="M16" s="22"/>
      <c r="N16" s="22"/>
      <c r="O16" s="22"/>
      <c r="P16" s="23"/>
      <c r="Q16" s="23"/>
      <c r="R16" s="22"/>
    </row>
    <row r="17" spans="1:18" ht="17.25" customHeight="1" x14ac:dyDescent="0.2">
      <c r="A17" s="17">
        <v>2</v>
      </c>
      <c r="B17" s="18" t="s">
        <v>41</v>
      </c>
      <c r="C17" s="23">
        <v>3445028.8</v>
      </c>
      <c r="D17" s="24"/>
      <c r="E17" s="25"/>
      <c r="F17" s="23"/>
      <c r="G17" s="34"/>
      <c r="H17" s="34"/>
      <c r="I17" s="23"/>
      <c r="J17" s="23"/>
      <c r="K17" s="24"/>
      <c r="L17" s="24"/>
      <c r="M17" s="23"/>
      <c r="N17" s="23"/>
      <c r="O17" s="23"/>
      <c r="P17" s="23"/>
      <c r="Q17" s="23">
        <v>491.44</v>
      </c>
      <c r="R17" s="23">
        <v>3445028.8</v>
      </c>
    </row>
    <row r="18" spans="1:18" ht="26.25" customHeight="1" x14ac:dyDescent="0.3">
      <c r="A18" s="41" t="s">
        <v>39</v>
      </c>
      <c r="B18" s="42"/>
      <c r="C18" s="14">
        <f>C19</f>
        <v>3936103.16</v>
      </c>
      <c r="D18" s="14"/>
      <c r="E18" s="15"/>
      <c r="F18" s="14"/>
      <c r="G18" s="14">
        <f>G19</f>
        <v>668</v>
      </c>
      <c r="H18" s="14">
        <f>H19</f>
        <v>3936103.16</v>
      </c>
      <c r="I18" s="14"/>
      <c r="J18" s="14"/>
      <c r="K18" s="14"/>
      <c r="L18" s="14"/>
      <c r="M18" s="14"/>
      <c r="N18" s="14"/>
      <c r="O18" s="14"/>
      <c r="P18" s="14"/>
      <c r="Q18" s="14"/>
      <c r="R18" s="16"/>
    </row>
    <row r="19" spans="1:18" ht="17.25" customHeight="1" x14ac:dyDescent="0.2">
      <c r="A19" s="17">
        <v>1</v>
      </c>
      <c r="B19" s="18" t="s">
        <v>38</v>
      </c>
      <c r="C19" s="33">
        <f>D19+F19+H19+J19+L19+N19+P19+R19</f>
        <v>3936103.16</v>
      </c>
      <c r="D19" s="24"/>
      <c r="E19" s="25"/>
      <c r="F19" s="23"/>
      <c r="G19" s="23">
        <v>668</v>
      </c>
      <c r="H19" s="23">
        <v>3936103.16</v>
      </c>
      <c r="I19" s="23"/>
      <c r="J19" s="23"/>
      <c r="K19" s="24"/>
      <c r="L19" s="24"/>
      <c r="M19" s="23"/>
      <c r="N19" s="23"/>
      <c r="O19" s="23"/>
      <c r="P19" s="23"/>
      <c r="Q19" s="23"/>
      <c r="R19" s="22"/>
    </row>
    <row r="20" spans="1:18" ht="17.25" customHeight="1" x14ac:dyDescent="0.2">
      <c r="A20" s="17"/>
      <c r="B20" s="18"/>
      <c r="C20" s="19"/>
      <c r="D20" s="20"/>
      <c r="E20" s="21"/>
      <c r="F20" s="22"/>
      <c r="G20" s="22"/>
      <c r="H20" s="22"/>
      <c r="I20" s="22"/>
      <c r="J20" s="22"/>
      <c r="K20" s="20"/>
      <c r="L20" s="20"/>
      <c r="M20" s="22"/>
      <c r="N20" s="22"/>
      <c r="O20" s="22"/>
      <c r="P20" s="23"/>
      <c r="Q20" s="23"/>
      <c r="R20" s="22"/>
    </row>
    <row r="21" spans="1:18" ht="17.25" customHeight="1" x14ac:dyDescent="0.2">
      <c r="A21" s="26"/>
      <c r="B21" s="34"/>
      <c r="C21" s="27"/>
      <c r="D21" s="20"/>
      <c r="E21" s="21"/>
      <c r="F21" s="22"/>
      <c r="G21" s="22"/>
      <c r="H21" s="22"/>
      <c r="I21" s="22"/>
      <c r="J21" s="22"/>
      <c r="K21" s="20"/>
      <c r="L21" s="20"/>
      <c r="M21" s="22"/>
      <c r="N21" s="22"/>
      <c r="O21" s="22"/>
      <c r="P21" s="23"/>
      <c r="Q21" s="23"/>
      <c r="R21" s="22"/>
    </row>
    <row r="23" spans="1:18" ht="20.25" x14ac:dyDescent="0.2">
      <c r="A23" s="36"/>
      <c r="B23" s="36"/>
      <c r="C23" s="28"/>
      <c r="D23" s="28"/>
      <c r="E23" s="28"/>
      <c r="F23" s="28"/>
      <c r="G23" s="28"/>
      <c r="H23" s="28"/>
      <c r="I23" s="28"/>
      <c r="J23" s="28"/>
      <c r="K23" s="28"/>
      <c r="L23" s="29"/>
      <c r="M23" s="29"/>
      <c r="N23" s="29"/>
      <c r="O23" s="29"/>
      <c r="P23" s="29"/>
      <c r="Q23" s="28"/>
      <c r="R23" s="28"/>
    </row>
    <row r="24" spans="1:18" ht="65.25" customHeight="1" x14ac:dyDescent="0.3">
      <c r="A24" s="37"/>
      <c r="B24" s="37"/>
      <c r="C24" s="28"/>
      <c r="D24" s="28"/>
      <c r="E24" s="28"/>
      <c r="F24" s="38"/>
      <c r="G24" s="38"/>
      <c r="H24" s="38"/>
      <c r="I24" s="30"/>
      <c r="J24" s="28"/>
      <c r="K24" s="28"/>
      <c r="L24" s="29"/>
      <c r="M24" s="39"/>
      <c r="N24" s="39"/>
      <c r="O24" s="39"/>
      <c r="P24" s="39"/>
      <c r="Q24" s="31"/>
      <c r="R24" s="28"/>
    </row>
    <row r="25" spans="1:18" ht="20.25" x14ac:dyDescent="0.2">
      <c r="A25" s="32"/>
      <c r="B25" s="28"/>
      <c r="C25" s="28"/>
      <c r="D25" s="28"/>
      <c r="E25" s="28"/>
      <c r="F25" s="38"/>
      <c r="G25" s="38"/>
      <c r="H25" s="38"/>
      <c r="I25" s="38"/>
      <c r="J25" s="28"/>
      <c r="K25" s="28"/>
      <c r="L25" s="29"/>
      <c r="M25" s="40"/>
      <c r="N25" s="40"/>
      <c r="O25" s="40"/>
      <c r="P25" s="40"/>
      <c r="Q25" s="31"/>
      <c r="R25" s="28"/>
    </row>
  </sheetData>
  <mergeCells count="23">
    <mergeCell ref="A8:R8"/>
    <mergeCell ref="M1:R5"/>
    <mergeCell ref="O10:R10"/>
    <mergeCell ref="E11:F11"/>
    <mergeCell ref="G11:H11"/>
    <mergeCell ref="I11:J11"/>
    <mergeCell ref="K11:L11"/>
    <mergeCell ref="O11:P11"/>
    <mergeCell ref="Q11:R11"/>
    <mergeCell ref="A18:B18"/>
    <mergeCell ref="A9:E9"/>
    <mergeCell ref="A10:A12"/>
    <mergeCell ref="B10:B12"/>
    <mergeCell ref="C10:C11"/>
    <mergeCell ref="D10:N10"/>
    <mergeCell ref="M11:N11"/>
    <mergeCell ref="A15:B15"/>
    <mergeCell ref="A23:B23"/>
    <mergeCell ref="A24:B24"/>
    <mergeCell ref="F24:H24"/>
    <mergeCell ref="M24:P24"/>
    <mergeCell ref="F25:I25"/>
    <mergeCell ref="M25:P25"/>
  </mergeCells>
  <pageMargins left="0.70866141732283472" right="0.70866141732283472" top="0.74803149606299213" bottom="0.74803149606299213" header="0.31496062992125984" footer="0.31496062992125984"/>
  <pageSetup paperSize="9" scale="37" firstPageNumber="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КСП реестр</vt:lpstr>
      <vt:lpstr>'КСП реестр'!Область_печати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ЖКХ</dc:creator>
  <cp:lastModifiedBy>User</cp:lastModifiedBy>
  <cp:lastPrinted>2023-09-29T05:14:00Z</cp:lastPrinted>
  <dcterms:created xsi:type="dcterms:W3CDTF">2019-04-12T09:35:27Z</dcterms:created>
  <dcterms:modified xsi:type="dcterms:W3CDTF">2023-10-09T10:45:27Z</dcterms:modified>
</cp:coreProperties>
</file>