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05" windowWidth="15135" windowHeight="7770" activeTab="4"/>
  </bookViews>
  <sheets>
    <sheet name="Лист4" sheetId="4" r:id="rId1"/>
    <sheet name="Лист5" sheetId="5" r:id="rId2"/>
    <sheet name="Лист6" sheetId="6" r:id="rId3"/>
    <sheet name="Лист7" sheetId="7" r:id="rId4"/>
    <sheet name="Лист8" sheetId="8" r:id="rId5"/>
  </sheets>
  <externalReferences>
    <externalReference r:id="rId6"/>
  </externalReferences>
  <calcPr calcId="144525"/>
</workbook>
</file>

<file path=xl/calcChain.xml><?xml version="1.0" encoding="utf-8"?>
<calcChain xmlns="http://schemas.openxmlformats.org/spreadsheetml/2006/main">
  <c r="C21" i="8" l="1"/>
  <c r="B21" i="8"/>
  <c r="E14" i="5"/>
  <c r="C14" i="5"/>
  <c r="D14" i="5"/>
  <c r="B14" i="5"/>
  <c r="E13" i="5"/>
  <c r="E11" i="5" l="1"/>
  <c r="E12" i="5"/>
  <c r="C13" i="7"/>
  <c r="B14" i="7"/>
  <c r="C14" i="7"/>
  <c r="E10" i="6"/>
  <c r="C15" i="7" l="1"/>
  <c r="B15" i="7" s="1"/>
</calcChain>
</file>

<file path=xl/sharedStrings.xml><?xml version="1.0" encoding="utf-8"?>
<sst xmlns="http://schemas.openxmlformats.org/spreadsheetml/2006/main" count="84" uniqueCount="62">
  <si>
    <t>к решению Волчихинского</t>
  </si>
  <si>
    <t>районного Совета народных</t>
  </si>
  <si>
    <t>депутатов</t>
  </si>
  <si>
    <t>Наименование</t>
  </si>
  <si>
    <t>ИТОГО</t>
  </si>
  <si>
    <t>план</t>
  </si>
  <si>
    <t>факт</t>
  </si>
  <si>
    <t>Наименование объекта</t>
  </si>
  <si>
    <t>источники финансирования</t>
  </si>
  <si>
    <t>краевой бюджет</t>
  </si>
  <si>
    <t>бюджет муниципального образования</t>
  </si>
  <si>
    <t>всего</t>
  </si>
  <si>
    <t>Наименование кредита</t>
  </si>
  <si>
    <t>Объем обязательств</t>
  </si>
  <si>
    <t>Бюджетные кредиты от других бюджетов бюджетной системы Российской Федерации</t>
  </si>
  <si>
    <t>Источники финансирования дефицита районного бюджета:</t>
  </si>
  <si>
    <t>Получение муниципальным районом в валюте Российской Федерации кредита кредитных организаций</t>
  </si>
  <si>
    <t>Погашение муниципальным районом в валюте Российской Федерации кредитов кредитных организаций</t>
  </si>
  <si>
    <t>Изменение остатков средств на счетах по учету средств бюджета субъекта Российской Федерации в течение финансового года</t>
  </si>
  <si>
    <t>Кредиты, полученные муниципальными образованиями от кредитных организаций</t>
  </si>
  <si>
    <t>Гарантии муниципального образования (муниципальные гарантии)</t>
  </si>
  <si>
    <t>Ценные бумаги муниципального образования (муниципальные ценные бумаги)</t>
  </si>
  <si>
    <t>Итого</t>
  </si>
  <si>
    <t>ПРИЛОЖЕНИЕ 7</t>
  </si>
  <si>
    <t>ПРИЛОЖЕНИЕ 8</t>
  </si>
  <si>
    <t>ПРИЛОЖЕНИЕ 9</t>
  </si>
  <si>
    <t>ПРИЛОЖЕНИЕ 10</t>
  </si>
  <si>
    <t>тыс. руб.</t>
  </si>
  <si>
    <t>Бюджетные кредиты, привлеченные в местный бюджет от других бюджетов бюджетной системы Российской Федерации</t>
  </si>
  <si>
    <t>ПРИЛОЖЕНИЕ 11</t>
  </si>
  <si>
    <t>федеральный бюджет</t>
  </si>
  <si>
    <t>Получение кредитов от других бюджетов бюджетной системы Российской Федерации бюджетами муници-пальных районов в валюте Российской Федерации</t>
  </si>
  <si>
    <t xml:space="preserve">Погашение бюджетами муниципальных районов 
кредитов от других бюджетов бюджетной системы 
Российской Федерации
</t>
  </si>
  <si>
    <t>Остаток кредита на 01.01.2021 года</t>
  </si>
  <si>
    <t>на 01.01.21 г.</t>
  </si>
  <si>
    <t>Расходы на реализацию мероприятий, направленных на обеспечение стабильного водоснабжения населения Алтайского края</t>
  </si>
  <si>
    <t>Источники финансирования дефицита бюджета муниципального образования Волчихинский район в 2021 году</t>
  </si>
  <si>
    <t>Отчет о расходах бюджета муниципального образования Волчихинский район на капитальные вложения в 2021 году</t>
  </si>
  <si>
    <t>Создание в общеобразовательных организациях, расположенных в сельской местности и малых городах, условий для занятия физической культурой и спортом</t>
  </si>
  <si>
    <t>Приобретение котлов и котельного оборудования для котельных в школах района</t>
  </si>
  <si>
    <t>Отчет о предоставлении и погашении бюджетных кредитов в 2021 году</t>
  </si>
  <si>
    <t>Получено кредита в 2021 году</t>
  </si>
  <si>
    <t>Погашено кредита в 2021 году</t>
  </si>
  <si>
    <t>Остаток кредита на 01.01.2022 года</t>
  </si>
  <si>
    <t>Отчет о состоянии муниципального долга на начало и конец 2021 года</t>
  </si>
  <si>
    <t>на 01.01.22 г.</t>
  </si>
  <si>
    <t>Использование резервного фонда районного бюджета в 2021 году</t>
  </si>
  <si>
    <t>На оплату за уголь, приобретенный для МУП "Волчихинские коммунальные системы", в целях предупреждения чрезвычайной ситуации, связанной с нарушением теплоснабжения социально-значимых объектов на территории Волчихинского сельсовета по причине отсутствия угля</t>
  </si>
  <si>
    <t>На предоставление социальной выплаты гражданам, получившим в январе 2021 года не в полном объеме субсидию на оплату жилого помещения и коммунальных услуг</t>
  </si>
  <si>
    <t>На предоставление социальной выплаты гражданам, получившим в феврале 2021 года не в полном объеме субсидию на оплату жилого помещения и коммунальных услуг</t>
  </si>
  <si>
    <t>Для принятия участия ВРМОО ВСК "Гвардия" (Приходько В.А.) в Первестве и Чемпионате Российской Федерации по абсолютно реальному бою, посвященного памяти Героя Советского союза Германа Степановича Титова</t>
  </si>
  <si>
    <t>На предоставление социальной выплаты гражданам, получившим в марте 2021 года не в полном объеме субсидию на оплату жилого помещения и коммунальных услуг</t>
  </si>
  <si>
    <t>На предоставление социальной выплаты гражданам, получившим в апреле 2021 года не в полном объеме субсидию на оплату жилого помещения и коммунальных услуг</t>
  </si>
  <si>
    <t>Приобретение подарков в рамках месячника пожилого человека</t>
  </si>
  <si>
    <t>На реализацию мероприятия "Информационно-пропагандистская кампания "Твоя жизнь- твой выбор" (издание печатной продукции о здоровом образе жизни и вреде наркотиков с целью распростронения их среди несовершеннолетних и молодежи)""</t>
  </si>
  <si>
    <t>Для поездки представителей Волчихинского района в город Барнаул на XXIV краевой конкурс патриотической песни "Пою моё Отечество"</t>
  </si>
  <si>
    <t>Для участия во Всероссийских соревнованиях по армейскому рукопашному бою среди граждан допризывного возраста, посвященных памяти Кавалера ордена Мужества подполковника ФСБ России Павла Скороходова</t>
  </si>
  <si>
    <t>На приобретение новогодних подарков для детей, нуждающихся в социальной поддержке, детей, воспитывающихся в приемных и многодетных семьях, детей, находящихся под опекой, отличников учебы</t>
  </si>
  <si>
    <t>от 14.06.2022  №6</t>
  </si>
  <si>
    <t>от 14.06.2022 № 6</t>
  </si>
  <si>
    <t>14.06.2022 № 6</t>
  </si>
  <si>
    <t>от 14.06.2022 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</si>
</sst>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001-(&#1040;&#1083;&#1090;&#1072;&#1081;&#1050;&#1088;&#1072;&#1081;)&#1044;&#1086;&#1083;&#1075;&#1086;&#1074;&#1072;&#1103;%20&#1082;&#1085;&#1080;&#1075;&#1072;%20&#1052;&#10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ные кредиты"/>
      <sheetName val="Кредиты кредитных организаций"/>
      <sheetName val="Гарантии"/>
      <sheetName val="Ценные бумаги"/>
      <sheetName val="Свод"/>
    </sheetNames>
    <sheetDataSet>
      <sheetData sheetId="0">
        <row r="18">
          <cell r="G18">
            <v>0</v>
          </cell>
        </row>
      </sheetData>
      <sheetData sheetId="1">
        <row r="17">
          <cell r="H17">
            <v>0</v>
          </cell>
        </row>
      </sheetData>
      <sheetData sheetId="2"/>
      <sheetData sheetId="3">
        <row r="19">
          <cell r="AG19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C5" sqref="B5:C5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B1" s="12" t="s">
        <v>23</v>
      </c>
      <c r="C1" s="10"/>
      <c r="D1" s="1"/>
      <c r="E1" s="1"/>
      <c r="F1" s="1"/>
      <c r="G1" s="1"/>
      <c r="H1" s="1"/>
    </row>
    <row r="2" spans="1:8" ht="15.75" x14ac:dyDescent="0.25"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B4" s="12" t="s">
        <v>2</v>
      </c>
      <c r="C4" s="10"/>
      <c r="D4" s="1"/>
      <c r="E4" s="1"/>
      <c r="F4" s="1"/>
      <c r="G4" s="1"/>
      <c r="H4" s="1"/>
    </row>
    <row r="5" spans="1:8" ht="15.75" x14ac:dyDescent="0.25">
      <c r="B5" s="12" t="s">
        <v>58</v>
      </c>
      <c r="C5" s="10"/>
      <c r="D5" s="1"/>
      <c r="E5" s="1"/>
      <c r="F5" s="1"/>
      <c r="G5" s="1"/>
      <c r="H5" s="1"/>
    </row>
    <row r="6" spans="1:8" ht="49.5" customHeight="1" x14ac:dyDescent="0.25">
      <c r="A6" s="2"/>
      <c r="B6" s="2"/>
      <c r="C6" s="2"/>
    </row>
    <row r="7" spans="1:8" ht="30" customHeight="1" x14ac:dyDescent="0.25">
      <c r="A7" s="28" t="s">
        <v>36</v>
      </c>
      <c r="B7" s="28"/>
      <c r="C7" s="28"/>
    </row>
    <row r="8" spans="1:8" ht="15.75" x14ac:dyDescent="0.25">
      <c r="A8" s="2"/>
      <c r="B8" s="2"/>
      <c r="C8" s="20" t="s">
        <v>27</v>
      </c>
    </row>
    <row r="9" spans="1:8" ht="15.75" x14ac:dyDescent="0.25">
      <c r="A9" s="11" t="s">
        <v>3</v>
      </c>
      <c r="B9" s="11" t="s">
        <v>5</v>
      </c>
      <c r="C9" s="11" t="s">
        <v>6</v>
      </c>
    </row>
    <row r="10" spans="1:8" ht="35.25" customHeight="1" x14ac:dyDescent="0.25">
      <c r="A10" s="13" t="s">
        <v>15</v>
      </c>
      <c r="B10" s="14">
        <v>-15987.8</v>
      </c>
      <c r="C10" s="14">
        <v>-4644.8999999999996</v>
      </c>
    </row>
    <row r="11" spans="1:8" ht="36.75" customHeight="1" x14ac:dyDescent="0.25">
      <c r="A11" s="13" t="s">
        <v>16</v>
      </c>
      <c r="B11" s="14">
        <v>0</v>
      </c>
      <c r="C11" s="14">
        <v>0</v>
      </c>
    </row>
    <row r="12" spans="1:8" ht="38.25" customHeight="1" x14ac:dyDescent="0.25">
      <c r="A12" s="13" t="s">
        <v>17</v>
      </c>
      <c r="B12" s="14">
        <v>0</v>
      </c>
      <c r="C12" s="14">
        <v>0</v>
      </c>
    </row>
    <row r="13" spans="1:8" ht="50.25" customHeight="1" x14ac:dyDescent="0.25">
      <c r="A13" s="13" t="s">
        <v>31</v>
      </c>
      <c r="B13" s="14">
        <v>8000</v>
      </c>
      <c r="C13" s="14">
        <v>0</v>
      </c>
    </row>
    <row r="14" spans="1:8" ht="50.25" customHeight="1" x14ac:dyDescent="0.25">
      <c r="A14" s="13" t="s">
        <v>32</v>
      </c>
      <c r="B14" s="14">
        <v>-8000</v>
      </c>
      <c r="C14" s="14">
        <v>0</v>
      </c>
    </row>
    <row r="15" spans="1:8" ht="47.25" x14ac:dyDescent="0.25">
      <c r="A15" s="13" t="s">
        <v>18</v>
      </c>
      <c r="B15" s="14">
        <v>15987.8</v>
      </c>
      <c r="C15" s="14">
        <v>4644.8999999999996</v>
      </c>
    </row>
    <row r="19" spans="1:4" ht="15.75" x14ac:dyDescent="0.25">
      <c r="A19" s="15"/>
      <c r="B19" s="16"/>
      <c r="C19" s="16"/>
      <c r="D19" s="17"/>
    </row>
    <row r="20" spans="1:4" ht="15.75" x14ac:dyDescent="0.25">
      <c r="A20" s="2"/>
    </row>
  </sheetData>
  <mergeCells count="1"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workbookViewId="0">
      <selection activeCell="E5" sqref="D5:F5"/>
    </sheetView>
  </sheetViews>
  <sheetFormatPr defaultRowHeight="15" x14ac:dyDescent="0.25"/>
  <cols>
    <col min="1" max="1" width="52.7109375" customWidth="1"/>
    <col min="2" max="2" width="12.28515625" customWidth="1"/>
    <col min="3" max="3" width="10.7109375" customWidth="1"/>
    <col min="4" max="4" width="14" customWidth="1"/>
    <col min="5" max="5" width="10.7109375" customWidth="1"/>
  </cols>
  <sheetData>
    <row r="1" spans="1:9" ht="15.75" x14ac:dyDescent="0.25">
      <c r="A1" s="9"/>
      <c r="B1" s="10"/>
      <c r="C1" s="9"/>
      <c r="D1" s="12" t="s">
        <v>24</v>
      </c>
      <c r="E1" s="9"/>
      <c r="F1" s="1"/>
      <c r="G1" s="1"/>
      <c r="H1" s="1"/>
      <c r="I1" s="1"/>
    </row>
    <row r="2" spans="1:9" ht="15.75" x14ac:dyDescent="0.25">
      <c r="A2" s="9"/>
      <c r="B2" s="10"/>
      <c r="C2" s="9"/>
      <c r="D2" s="12" t="s">
        <v>0</v>
      </c>
      <c r="E2" s="9"/>
      <c r="F2" s="1"/>
      <c r="G2" s="1"/>
      <c r="H2" s="1"/>
      <c r="I2" s="1"/>
    </row>
    <row r="3" spans="1:9" ht="15.75" x14ac:dyDescent="0.25">
      <c r="A3" s="9"/>
      <c r="B3" s="10"/>
      <c r="C3" s="9"/>
      <c r="D3" s="12" t="s">
        <v>1</v>
      </c>
      <c r="E3" s="9"/>
      <c r="F3" s="1"/>
      <c r="G3" s="1"/>
      <c r="H3" s="1"/>
      <c r="I3" s="1"/>
    </row>
    <row r="4" spans="1:9" ht="15.75" x14ac:dyDescent="0.25">
      <c r="A4" s="9"/>
      <c r="B4" s="10"/>
      <c r="C4" s="9"/>
      <c r="D4" s="12" t="s">
        <v>2</v>
      </c>
      <c r="E4" s="9"/>
      <c r="F4" s="1"/>
      <c r="G4" s="1"/>
      <c r="H4" s="1"/>
      <c r="I4" s="1"/>
    </row>
    <row r="5" spans="1:9" ht="15.75" x14ac:dyDescent="0.25">
      <c r="A5" s="9"/>
      <c r="B5" s="10"/>
      <c r="C5" s="9"/>
      <c r="D5" s="12" t="s">
        <v>59</v>
      </c>
      <c r="E5" s="9"/>
      <c r="F5" s="1"/>
      <c r="G5" s="1"/>
      <c r="H5" s="1"/>
      <c r="I5" s="1"/>
    </row>
    <row r="6" spans="1:9" ht="56.25" customHeight="1" x14ac:dyDescent="0.25">
      <c r="A6" s="2"/>
      <c r="B6" s="2"/>
      <c r="C6" s="2"/>
      <c r="D6" s="2"/>
      <c r="E6" s="2"/>
    </row>
    <row r="7" spans="1:9" ht="31.5" customHeight="1" x14ac:dyDescent="0.25">
      <c r="A7" s="28" t="s">
        <v>37</v>
      </c>
      <c r="B7" s="28"/>
      <c r="C7" s="28"/>
      <c r="D7" s="28"/>
      <c r="E7" s="31"/>
    </row>
    <row r="8" spans="1:9" ht="15.75" x14ac:dyDescent="0.25">
      <c r="A8" s="2"/>
      <c r="B8" s="2"/>
      <c r="C8" s="2"/>
      <c r="D8" s="2"/>
      <c r="E8" s="20" t="s">
        <v>27</v>
      </c>
    </row>
    <row r="9" spans="1:9" ht="15.75" x14ac:dyDescent="0.25">
      <c r="A9" s="29" t="s">
        <v>7</v>
      </c>
      <c r="B9" s="32" t="s">
        <v>8</v>
      </c>
      <c r="C9" s="33"/>
      <c r="D9" s="33"/>
      <c r="E9" s="34"/>
    </row>
    <row r="10" spans="1:9" ht="61.5" customHeight="1" x14ac:dyDescent="0.25">
      <c r="A10" s="30"/>
      <c r="B10" s="3" t="s">
        <v>30</v>
      </c>
      <c r="C10" s="3" t="s">
        <v>9</v>
      </c>
      <c r="D10" s="3" t="s">
        <v>10</v>
      </c>
      <c r="E10" s="3" t="s">
        <v>11</v>
      </c>
    </row>
    <row r="11" spans="1:9" ht="73.5" customHeight="1" x14ac:dyDescent="0.25">
      <c r="A11" s="6" t="s">
        <v>35</v>
      </c>
      <c r="B11" s="23">
        <v>0</v>
      </c>
      <c r="C11" s="19">
        <v>11737.1</v>
      </c>
      <c r="D11" s="19">
        <v>119.8</v>
      </c>
      <c r="E11" s="19">
        <f t="shared" ref="E11:E13" si="0">SUM(B11:D11)</f>
        <v>11856.9</v>
      </c>
    </row>
    <row r="12" spans="1:9" ht="63.75" customHeight="1" x14ac:dyDescent="0.25">
      <c r="A12" s="6" t="s">
        <v>38</v>
      </c>
      <c r="B12" s="23">
        <v>4347.5780000000004</v>
      </c>
      <c r="C12" s="19">
        <v>43.920999999999999</v>
      </c>
      <c r="D12" s="19">
        <v>1155.635</v>
      </c>
      <c r="E12" s="19">
        <f t="shared" si="0"/>
        <v>5547.1340000000009</v>
      </c>
    </row>
    <row r="13" spans="1:9" ht="36.75" customHeight="1" x14ac:dyDescent="0.25">
      <c r="A13" s="6" t="s">
        <v>39</v>
      </c>
      <c r="B13" s="23">
        <v>0</v>
      </c>
      <c r="C13" s="19">
        <v>0</v>
      </c>
      <c r="D13" s="19">
        <v>1181.5999999999999</v>
      </c>
      <c r="E13" s="19">
        <f t="shared" si="0"/>
        <v>1181.5999999999999</v>
      </c>
    </row>
    <row r="14" spans="1:9" ht="15.75" x14ac:dyDescent="0.25">
      <c r="A14" s="7" t="s">
        <v>4</v>
      </c>
      <c r="B14" s="19">
        <f>SUM(B11:B13)</f>
        <v>4347.5780000000004</v>
      </c>
      <c r="C14" s="19">
        <f t="shared" ref="C14:D14" si="1">SUM(C11:C13)</f>
        <v>11781.021000000001</v>
      </c>
      <c r="D14" s="19">
        <f t="shared" si="1"/>
        <v>2457.0349999999999</v>
      </c>
      <c r="E14" s="19">
        <f>SUM(E11:E13)</f>
        <v>18585.633999999998</v>
      </c>
    </row>
  </sheetData>
  <mergeCells count="3">
    <mergeCell ref="A9:A10"/>
    <mergeCell ref="A7:E7"/>
    <mergeCell ref="B9:E9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D5" sqref="C5:E5"/>
    </sheetView>
  </sheetViews>
  <sheetFormatPr defaultRowHeight="15" x14ac:dyDescent="0.25"/>
  <cols>
    <col min="1" max="1" width="43.28515625" customWidth="1"/>
    <col min="2" max="3" width="11.140625" customWidth="1"/>
    <col min="4" max="4" width="11.42578125" customWidth="1"/>
    <col min="5" max="5" width="11" customWidth="1"/>
  </cols>
  <sheetData>
    <row r="1" spans="1:9" ht="15.75" x14ac:dyDescent="0.25">
      <c r="B1" s="10"/>
      <c r="C1" s="12" t="s">
        <v>25</v>
      </c>
      <c r="D1" s="10"/>
      <c r="E1" s="1"/>
      <c r="G1" s="1"/>
      <c r="H1" s="1"/>
      <c r="I1" s="1"/>
    </row>
    <row r="2" spans="1:9" ht="15.75" x14ac:dyDescent="0.25">
      <c r="B2" s="10"/>
      <c r="C2" s="12" t="s">
        <v>0</v>
      </c>
      <c r="D2" s="10"/>
      <c r="E2" s="1"/>
      <c r="G2" s="1"/>
      <c r="H2" s="1"/>
      <c r="I2" s="1"/>
    </row>
    <row r="3" spans="1:9" ht="15.75" x14ac:dyDescent="0.25">
      <c r="B3" s="10"/>
      <c r="C3" s="12" t="s">
        <v>1</v>
      </c>
      <c r="D3" s="10"/>
      <c r="E3" s="1"/>
      <c r="G3" s="1"/>
      <c r="H3" s="1"/>
      <c r="I3" s="1"/>
    </row>
    <row r="4" spans="1:9" ht="15.75" x14ac:dyDescent="0.25">
      <c r="B4" s="10"/>
      <c r="C4" s="12" t="s">
        <v>2</v>
      </c>
      <c r="D4" s="10"/>
      <c r="E4" s="1"/>
      <c r="G4" s="1"/>
      <c r="H4" s="1"/>
      <c r="I4" s="1"/>
    </row>
    <row r="5" spans="1:9" ht="15.75" x14ac:dyDescent="0.25">
      <c r="B5" s="10"/>
      <c r="C5" s="12" t="s">
        <v>59</v>
      </c>
      <c r="D5" s="10"/>
      <c r="E5" s="1"/>
      <c r="G5" s="1"/>
      <c r="H5" s="1"/>
      <c r="I5" s="1"/>
    </row>
    <row r="6" spans="1:9" ht="51.75" customHeight="1" x14ac:dyDescent="0.25">
      <c r="A6" s="2"/>
      <c r="B6" s="2"/>
      <c r="C6" s="2"/>
      <c r="D6" s="2"/>
      <c r="E6" s="2"/>
    </row>
    <row r="7" spans="1:9" ht="15" customHeight="1" x14ac:dyDescent="0.25">
      <c r="A7" s="35" t="s">
        <v>40</v>
      </c>
      <c r="B7" s="35"/>
      <c r="C7" s="35"/>
      <c r="D7" s="35"/>
      <c r="E7" s="31"/>
    </row>
    <row r="8" spans="1:9" ht="21" customHeight="1" x14ac:dyDescent="0.25">
      <c r="A8" s="2"/>
      <c r="B8" s="2"/>
      <c r="C8" s="2"/>
      <c r="D8" s="2"/>
      <c r="E8" s="20" t="s">
        <v>27</v>
      </c>
    </row>
    <row r="9" spans="1:9" ht="78.75" x14ac:dyDescent="0.25">
      <c r="A9" s="5" t="s">
        <v>12</v>
      </c>
      <c r="B9" s="3" t="s">
        <v>33</v>
      </c>
      <c r="C9" s="3" t="s">
        <v>41</v>
      </c>
      <c r="D9" s="3" t="s">
        <v>42</v>
      </c>
      <c r="E9" s="3" t="s">
        <v>43</v>
      </c>
    </row>
    <row r="10" spans="1:9" ht="53.25" customHeight="1" x14ac:dyDescent="0.25">
      <c r="A10" s="3" t="s">
        <v>14</v>
      </c>
      <c r="B10" s="19">
        <v>5013</v>
      </c>
      <c r="C10" s="19">
        <v>0</v>
      </c>
      <c r="D10" s="19">
        <v>0</v>
      </c>
      <c r="E10" s="19">
        <f>B10+C10-D10</f>
        <v>5013</v>
      </c>
    </row>
  </sheetData>
  <mergeCells count="1">
    <mergeCell ref="A7:E7"/>
  </mergeCells>
  <pageMargins left="0.7" right="0.5699999999999999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C5" sqref="B5:C5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A1" s="10"/>
      <c r="B1" s="12" t="s">
        <v>26</v>
      </c>
      <c r="C1" s="10"/>
      <c r="D1" s="1"/>
      <c r="E1" s="1"/>
      <c r="F1" s="1"/>
      <c r="G1" s="1"/>
      <c r="H1" s="1"/>
    </row>
    <row r="2" spans="1:8" ht="15.75" x14ac:dyDescent="0.25">
      <c r="A2" s="10"/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A3" s="10"/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A4" s="10"/>
      <c r="B4" s="12" t="s">
        <v>2</v>
      </c>
      <c r="C4" s="10"/>
      <c r="D4" s="1"/>
      <c r="E4" s="1"/>
      <c r="F4" s="1"/>
      <c r="G4" s="1"/>
      <c r="H4" s="1"/>
    </row>
    <row r="5" spans="1:8" ht="15.75" x14ac:dyDescent="0.25">
      <c r="A5" s="10"/>
      <c r="B5" s="12" t="s">
        <v>60</v>
      </c>
      <c r="C5" s="10"/>
      <c r="D5" s="1"/>
      <c r="E5" s="1"/>
      <c r="F5" s="1"/>
      <c r="G5" s="1"/>
      <c r="H5" s="1"/>
    </row>
    <row r="6" spans="1:8" ht="55.5" customHeight="1" x14ac:dyDescent="0.25">
      <c r="A6" s="2"/>
      <c r="B6" s="2"/>
      <c r="C6" s="2"/>
    </row>
    <row r="7" spans="1:8" ht="42.75" customHeight="1" x14ac:dyDescent="0.25">
      <c r="A7" s="28" t="s">
        <v>44</v>
      </c>
      <c r="B7" s="28"/>
      <c r="C7" s="28"/>
    </row>
    <row r="8" spans="1:8" ht="15.75" x14ac:dyDescent="0.25">
      <c r="A8" s="2"/>
      <c r="B8" s="2"/>
      <c r="C8" s="20" t="s">
        <v>27</v>
      </c>
    </row>
    <row r="9" spans="1:8" ht="15.75" x14ac:dyDescent="0.25">
      <c r="A9" s="36" t="s">
        <v>3</v>
      </c>
      <c r="B9" s="32" t="s">
        <v>13</v>
      </c>
      <c r="C9" s="38"/>
    </row>
    <row r="10" spans="1:8" ht="15" customHeight="1" x14ac:dyDescent="0.25">
      <c r="A10" s="37"/>
      <c r="B10" s="26" t="s">
        <v>34</v>
      </c>
      <c r="C10" s="26" t="s">
        <v>45</v>
      </c>
    </row>
    <row r="11" spans="1:8" ht="48.75" customHeight="1" x14ac:dyDescent="0.25">
      <c r="A11" s="4" t="s">
        <v>28</v>
      </c>
      <c r="B11" s="21">
        <v>5013</v>
      </c>
      <c r="C11" s="21">
        <v>5013</v>
      </c>
    </row>
    <row r="12" spans="1:8" ht="31.5" customHeight="1" x14ac:dyDescent="0.25">
      <c r="A12" s="4" t="s">
        <v>19</v>
      </c>
      <c r="B12" s="21">
        <v>0</v>
      </c>
      <c r="C12" s="21">
        <v>0</v>
      </c>
    </row>
    <row r="13" spans="1:8" ht="32.25" customHeight="1" x14ac:dyDescent="0.25">
      <c r="A13" s="8" t="s">
        <v>20</v>
      </c>
      <c r="B13" s="21">
        <v>0</v>
      </c>
      <c r="C13" s="21">
        <f>[1]Гарантии!K21</f>
        <v>0</v>
      </c>
    </row>
    <row r="14" spans="1:8" ht="31.5" x14ac:dyDescent="0.25">
      <c r="A14" s="8" t="s">
        <v>21</v>
      </c>
      <c r="B14" s="21">
        <f>'[1]Ценные бумаги'!AG19</f>
        <v>0</v>
      </c>
      <c r="C14" s="21">
        <f>'[1]Ценные бумаги'!AG24</f>
        <v>0</v>
      </c>
    </row>
    <row r="15" spans="1:8" ht="15.75" x14ac:dyDescent="0.25">
      <c r="A15" s="18" t="s">
        <v>22</v>
      </c>
      <c r="B15" s="21">
        <f>SUM(B11:B14)</f>
        <v>5013</v>
      </c>
      <c r="C15" s="21">
        <f>SUM(C11:C14)</f>
        <v>5013</v>
      </c>
    </row>
  </sheetData>
  <mergeCells count="3">
    <mergeCell ref="A9:A10"/>
    <mergeCell ref="B9:C9"/>
    <mergeCell ref="A7:C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tabSelected="1" workbookViewId="0">
      <selection activeCell="C5" sqref="B5:C5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3" ht="15.75" x14ac:dyDescent="0.25">
      <c r="B1" s="12" t="s">
        <v>29</v>
      </c>
      <c r="C1" s="10"/>
    </row>
    <row r="2" spans="1:3" ht="15.75" x14ac:dyDescent="0.25">
      <c r="B2" s="12" t="s">
        <v>0</v>
      </c>
      <c r="C2" s="10"/>
    </row>
    <row r="3" spans="1:3" ht="15.75" x14ac:dyDescent="0.25">
      <c r="B3" s="12" t="s">
        <v>1</v>
      </c>
      <c r="C3" s="10"/>
    </row>
    <row r="4" spans="1:3" ht="15.75" x14ac:dyDescent="0.25">
      <c r="B4" s="12" t="s">
        <v>2</v>
      </c>
      <c r="C4" s="10"/>
    </row>
    <row r="5" spans="1:3" ht="15.75" x14ac:dyDescent="0.25">
      <c r="B5" s="12" t="s">
        <v>61</v>
      </c>
      <c r="C5" s="10"/>
    </row>
    <row r="6" spans="1:3" ht="52.5" customHeight="1" x14ac:dyDescent="0.25">
      <c r="A6" s="2"/>
      <c r="B6" s="2"/>
      <c r="C6" s="2"/>
    </row>
    <row r="7" spans="1:3" ht="15.75" x14ac:dyDescent="0.25">
      <c r="A7" s="28" t="s">
        <v>46</v>
      </c>
      <c r="B7" s="28"/>
      <c r="C7" s="28"/>
    </row>
    <row r="8" spans="1:3" x14ac:dyDescent="0.25">
      <c r="A8" s="24"/>
      <c r="B8" s="24"/>
      <c r="C8" s="25" t="s">
        <v>27</v>
      </c>
    </row>
    <row r="9" spans="1:3" ht="15.75" x14ac:dyDescent="0.25">
      <c r="A9" s="22" t="s">
        <v>3</v>
      </c>
      <c r="B9" s="22" t="s">
        <v>5</v>
      </c>
      <c r="C9" s="22" t="s">
        <v>6</v>
      </c>
    </row>
    <row r="10" spans="1:3" ht="63" x14ac:dyDescent="0.25">
      <c r="A10" s="4" t="s">
        <v>48</v>
      </c>
      <c r="B10" s="27">
        <v>106.042</v>
      </c>
      <c r="C10" s="27">
        <v>106.042</v>
      </c>
    </row>
    <row r="11" spans="1:3" ht="94.5" x14ac:dyDescent="0.25">
      <c r="A11" s="4" t="s">
        <v>47</v>
      </c>
      <c r="B11" s="19">
        <v>3068.58</v>
      </c>
      <c r="C11" s="19">
        <v>3068.58</v>
      </c>
    </row>
    <row r="12" spans="1:3" ht="67.5" customHeight="1" x14ac:dyDescent="0.25">
      <c r="A12" s="4" t="s">
        <v>49</v>
      </c>
      <c r="B12" s="19">
        <v>115.85</v>
      </c>
      <c r="C12" s="19">
        <v>115.85</v>
      </c>
    </row>
    <row r="13" spans="1:3" ht="78.75" x14ac:dyDescent="0.25">
      <c r="A13" s="4" t="s">
        <v>50</v>
      </c>
      <c r="B13" s="19">
        <v>10</v>
      </c>
      <c r="C13" s="19">
        <v>10</v>
      </c>
    </row>
    <row r="14" spans="1:3" ht="65.45" customHeight="1" x14ac:dyDescent="0.25">
      <c r="A14" s="8" t="s">
        <v>51</v>
      </c>
      <c r="B14" s="19">
        <v>121.56699999999999</v>
      </c>
      <c r="C14" s="19">
        <v>121.56699999999999</v>
      </c>
    </row>
    <row r="15" spans="1:3" ht="65.45" customHeight="1" x14ac:dyDescent="0.25">
      <c r="A15" s="8" t="s">
        <v>52</v>
      </c>
      <c r="B15" s="19">
        <v>125.574</v>
      </c>
      <c r="C15" s="19">
        <v>125.574</v>
      </c>
    </row>
    <row r="16" spans="1:3" ht="31.5" customHeight="1" x14ac:dyDescent="0.25">
      <c r="A16" s="8" t="s">
        <v>53</v>
      </c>
      <c r="B16" s="19">
        <v>32</v>
      </c>
      <c r="C16" s="19">
        <v>32</v>
      </c>
    </row>
    <row r="17" spans="1:3" ht="78.75" x14ac:dyDescent="0.25">
      <c r="A17" s="8" t="s">
        <v>54</v>
      </c>
      <c r="B17" s="19">
        <v>7</v>
      </c>
      <c r="C17" s="19">
        <v>7</v>
      </c>
    </row>
    <row r="18" spans="1:3" ht="47.25" x14ac:dyDescent="0.25">
      <c r="A18" s="8" t="s">
        <v>55</v>
      </c>
      <c r="B18" s="19">
        <v>4.5</v>
      </c>
      <c r="C18" s="19">
        <v>4.5</v>
      </c>
    </row>
    <row r="19" spans="1:3" ht="78.75" x14ac:dyDescent="0.25">
      <c r="A19" s="8" t="s">
        <v>56</v>
      </c>
      <c r="B19" s="19">
        <v>5</v>
      </c>
      <c r="C19" s="19">
        <v>5</v>
      </c>
    </row>
    <row r="20" spans="1:3" ht="63" x14ac:dyDescent="0.25">
      <c r="A20" s="8" t="s">
        <v>57</v>
      </c>
      <c r="B20" s="19">
        <v>85</v>
      </c>
      <c r="C20" s="19">
        <v>85</v>
      </c>
    </row>
    <row r="21" spans="1:3" ht="15.75" x14ac:dyDescent="0.25">
      <c r="A21" s="18" t="s">
        <v>22</v>
      </c>
      <c r="B21" s="19">
        <f>SUM(B10:B20)</f>
        <v>3681.1129999999998</v>
      </c>
      <c r="C21" s="19">
        <f>SUM(C10:C20)</f>
        <v>3681.1129999999998</v>
      </c>
    </row>
  </sheetData>
  <mergeCells count="1">
    <mergeCell ref="A7:C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Лист4</vt:lpstr>
      <vt:lpstr>Лист5</vt:lpstr>
      <vt:lpstr>Лист6</vt:lpstr>
      <vt:lpstr>Лист7</vt:lpstr>
      <vt:lpstr>Лист8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2021-05-11T03:24:35Z</cp:lastPrinted>
  <dcterms:created xsi:type="dcterms:W3CDTF">2008-11-25T08:06:35Z</dcterms:created>
  <dcterms:modified xsi:type="dcterms:W3CDTF">2022-06-21T04:51:49Z</dcterms:modified>
</cp:coreProperties>
</file>